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45" activeTab="4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класс'!$A$4:$O$6</definedName>
    <definedName name="_xlnm._FilterDatabase" localSheetId="4" hidden="1">'11 класс'!$A$3:$O$7</definedName>
    <definedName name="_xlnm._FilterDatabase" localSheetId="0" hidden="1">'7 класс'!$A$3:$O$13</definedName>
    <definedName name="_xlnm._FilterDatabase" localSheetId="1" hidden="1">'8 класс'!$A$3:$O$16</definedName>
    <definedName name="_xlnm._FilterDatabase" localSheetId="2" hidden="1">'9 класс'!$A$3:$O$14</definedName>
  </definedNames>
  <calcPr calcId="162913"/>
</workbook>
</file>

<file path=xl/calcChain.xml><?xml version="1.0" encoding="utf-8"?>
<calcChain xmlns="http://schemas.openxmlformats.org/spreadsheetml/2006/main">
  <c r="L8" i="3" l="1"/>
  <c r="L6" i="3"/>
  <c r="L5" i="3"/>
  <c r="L4" i="3"/>
  <c r="L7" i="3"/>
  <c r="L11" i="3"/>
  <c r="L9" i="3"/>
  <c r="L12" i="3"/>
  <c r="L13" i="3"/>
  <c r="L10" i="3"/>
  <c r="L14" i="3"/>
  <c r="L4" i="7"/>
  <c r="L5" i="7"/>
  <c r="L7" i="7"/>
  <c r="L8" i="7"/>
  <c r="L6" i="7"/>
  <c r="L4" i="5"/>
  <c r="L5" i="5"/>
  <c r="L7" i="5"/>
  <c r="L8" i="5"/>
  <c r="L9" i="5"/>
  <c r="L10" i="5"/>
  <c r="L11" i="5"/>
  <c r="L6" i="5"/>
  <c r="L13" i="5"/>
  <c r="L14" i="5"/>
  <c r="L12" i="5"/>
  <c r="L7" i="4"/>
  <c r="L8" i="4"/>
  <c r="L9" i="4"/>
  <c r="L10" i="4"/>
  <c r="L11" i="4"/>
  <c r="L6" i="4"/>
  <c r="L5" i="4"/>
  <c r="L4" i="4"/>
  <c r="L12" i="4"/>
  <c r="L14" i="4"/>
  <c r="L15" i="4"/>
  <c r="L16" i="4"/>
  <c r="L13" i="4"/>
  <c r="L6" i="6"/>
  <c r="L5" i="6"/>
  <c r="L8" i="6"/>
  <c r="L7" i="6"/>
  <c r="L9" i="6"/>
</calcChain>
</file>

<file path=xl/sharedStrings.xml><?xml version="1.0" encoding="utf-8"?>
<sst xmlns="http://schemas.openxmlformats.org/spreadsheetml/2006/main" count="408" uniqueCount="141">
  <si>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</si>
  <si>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</si>
  <si>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</si>
  <si>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</si>
  <si>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</si>
  <si>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</si>
  <si>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</si>
  <si>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</si>
  <si>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</si>
  <si>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</si>
  <si>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Петровский</t>
  </si>
  <si>
    <t>МОУ ООШ с. Березовка 1-я</t>
  </si>
  <si>
    <t>Сиденко Виктория Александровна</t>
  </si>
  <si>
    <t>МБОУ "ООШ с.Т.Пакаевка"</t>
  </si>
  <si>
    <t>Алимова Фяния Вильдяновна</t>
  </si>
  <si>
    <t>ГБОУ СО "Санаторная школа-интернат г. Петровска"</t>
  </si>
  <si>
    <t>Мигачева Наталья Ивановна</t>
  </si>
  <si>
    <t>МОУ "ООШ №7"</t>
  </si>
  <si>
    <t>Чарикова Елена Сергеевна</t>
  </si>
  <si>
    <t>МБОУ ООШ с.Березовка</t>
  </si>
  <si>
    <t>Ненаживина Ольга Ивановна</t>
  </si>
  <si>
    <t>МБОУ ООШ № 5</t>
  </si>
  <si>
    <t>МОУ "СОШ № 1 г. Петровска"</t>
  </si>
  <si>
    <t>Шишкина Наталья Анатольевна</t>
  </si>
  <si>
    <t>МОУ СОШ № 3</t>
  </si>
  <si>
    <t>Коровина Наталья Викторовна</t>
  </si>
  <si>
    <t>МБОУ "СОШ № 8 г. Петровска"</t>
  </si>
  <si>
    <t>Садков Евгений Викторович</t>
  </si>
  <si>
    <t>Петренко Анастаия Евгеньевна</t>
  </si>
  <si>
    <t>МБОУ ООШ п.Тракторный</t>
  </si>
  <si>
    <t>Борисова Татьяна Валентиновна</t>
  </si>
  <si>
    <t>Решетникова Мария Андреевна</t>
  </si>
  <si>
    <t>МБОУ ООШ с. Березовка</t>
  </si>
  <si>
    <t>Новичков Михаил Васильевич</t>
  </si>
  <si>
    <t>Фролова Полина Сергеевна</t>
  </si>
  <si>
    <t>Мигачева Наталья Иванонва</t>
  </si>
  <si>
    <t>Колосков Максим Петрович</t>
  </si>
  <si>
    <t>Ивлиев Ярослав Сергеевич</t>
  </si>
  <si>
    <t>Пигунова Юлия Петровна</t>
  </si>
  <si>
    <t>Жуклина Арина Анатольевна</t>
  </si>
  <si>
    <t>Леонтьев Максим Денисович</t>
  </si>
  <si>
    <t>МБОУ СОШ №2</t>
  </si>
  <si>
    <t>Калганова Алёна Сергеевна</t>
  </si>
  <si>
    <t>Мирошниченко Мария Сергеевна</t>
  </si>
  <si>
    <t>Малкина Софья Максимовна</t>
  </si>
  <si>
    <t>Резепова Алина Маратовна</t>
  </si>
  <si>
    <t>ЧерновДмитрий Алексеевич</t>
  </si>
  <si>
    <t>Хлестуненко Михаил Михайлович</t>
  </si>
  <si>
    <t>Лапшева Анастасия Алексеевна</t>
  </si>
  <si>
    <t>Губанова Олеся Евгеньевна</t>
  </si>
  <si>
    <t>Калашникова Вероника Сергеевна</t>
  </si>
  <si>
    <t>Коровина Татьяна Сергеевна</t>
  </si>
  <si>
    <t>Николаев Кирилл Олегович</t>
  </si>
  <si>
    <t>Алимова Ильнара Илдаровна</t>
  </si>
  <si>
    <t>Морозова Майя Сергеевна</t>
  </si>
  <si>
    <t>МОУ "ООШ с.Оркино"</t>
  </si>
  <si>
    <t>Наталькин сергей Александрович</t>
  </si>
  <si>
    <t>Устюшин Сергей Сергеевич</t>
  </si>
  <si>
    <t>Седова Марина Андреевна</t>
  </si>
  <si>
    <t>Макарова Елена Геннадьевна</t>
  </si>
  <si>
    <t>Приказчикова Алена Андреевна</t>
  </si>
  <si>
    <t>Журлова Дарья Сергеевна</t>
  </si>
  <si>
    <t>Федотова Ангелина Андреевна</t>
  </si>
  <si>
    <t>Кармишина Мария Александровна</t>
  </si>
  <si>
    <t>Муравьева Анастасия Сергеевна</t>
  </si>
  <si>
    <t>Фоктова Полина Николаевна</t>
  </si>
  <si>
    <t>Ефанов Николай Викторович</t>
  </si>
  <si>
    <t>Тиханова Валентина Николаевна</t>
  </si>
  <si>
    <t>Аскеров Эльнур Вагиф оглы</t>
  </si>
  <si>
    <t>Шаптефрац Виктория Дмитриевна</t>
  </si>
  <si>
    <t>Журавская Виктория Сергеевна</t>
  </si>
  <si>
    <t>Мосолова Валентина Сергеевна</t>
  </si>
  <si>
    <t>Акимова Алина Сергеевна</t>
  </si>
  <si>
    <t>Крылова Александра Николаевна</t>
  </si>
  <si>
    <t>Биология</t>
  </si>
  <si>
    <t>Шифр</t>
  </si>
  <si>
    <t>Био-11-05</t>
  </si>
  <si>
    <t>Био-11-01</t>
  </si>
  <si>
    <t>Био-11-02</t>
  </si>
  <si>
    <t>Био-11-04</t>
  </si>
  <si>
    <t>Био-10-05</t>
  </si>
  <si>
    <t>Био-10-04</t>
  </si>
  <si>
    <t>Григорян Ламара Аршуровна</t>
  </si>
  <si>
    <t>Био-11-03</t>
  </si>
  <si>
    <t>Тимашев Алексей Владимирович</t>
  </si>
  <si>
    <t>Био-10-02</t>
  </si>
  <si>
    <t>Ченцов Арсений Олегович</t>
  </si>
  <si>
    <t>Био-10-03</t>
  </si>
  <si>
    <t>Товстюк Алина Алексеевна</t>
  </si>
  <si>
    <t>Био-10-01</t>
  </si>
  <si>
    <t>Био-07-09</t>
  </si>
  <si>
    <t>Поликанов Григорий Петрович</t>
  </si>
  <si>
    <t>Осипова Екатерина Геннадьевна</t>
  </si>
  <si>
    <t>Био-07-01</t>
  </si>
  <si>
    <t>Био-07-02</t>
  </si>
  <si>
    <t>Био-07-03</t>
  </si>
  <si>
    <t>Био-07-04</t>
  </si>
  <si>
    <t>Био-07-05</t>
  </si>
  <si>
    <t>Био-07-06</t>
  </si>
  <si>
    <t>Био-07-07</t>
  </si>
  <si>
    <t>Био-07-08</t>
  </si>
  <si>
    <t>Шрифт</t>
  </si>
  <si>
    <t>Био-08-12</t>
  </si>
  <si>
    <t>Био-08-11</t>
  </si>
  <si>
    <t>Био-08-10</t>
  </si>
  <si>
    <t>Био-08-09</t>
  </si>
  <si>
    <t>Био-08-08</t>
  </si>
  <si>
    <t>Био-08-07</t>
  </si>
  <si>
    <t>Био-08-01</t>
  </si>
  <si>
    <t>Био-08-02</t>
  </si>
  <si>
    <t>Био-08-03</t>
  </si>
  <si>
    <t>Био-08-04</t>
  </si>
  <si>
    <t>Био-08-05</t>
  </si>
  <si>
    <t>Био-08-06</t>
  </si>
  <si>
    <t>Кузьмина Елена Алексеевна</t>
  </si>
  <si>
    <t>Мигачева Наталия Ивановна(по согласованию)</t>
  </si>
  <si>
    <t xml:space="preserve">Председатель: </t>
  </si>
  <si>
    <t>члены:</t>
  </si>
  <si>
    <t>1 часть</t>
  </si>
  <si>
    <t>2 часть</t>
  </si>
  <si>
    <t>3 часть</t>
  </si>
  <si>
    <t>4 часть</t>
  </si>
  <si>
    <t>Горбунова Айсель Губатовна</t>
  </si>
  <si>
    <t>призер</t>
  </si>
  <si>
    <t>Био-09-11</t>
  </si>
  <si>
    <t xml:space="preserve"> 1 часть</t>
  </si>
  <si>
    <t>Био-08-071</t>
  </si>
  <si>
    <t>победитель</t>
  </si>
  <si>
    <t>Био-09-01</t>
  </si>
  <si>
    <t>Био-09-02</t>
  </si>
  <si>
    <t>Био-09-03</t>
  </si>
  <si>
    <t>Био-09-04</t>
  </si>
  <si>
    <t>Био-09-06</t>
  </si>
  <si>
    <t>Био-09-07</t>
  </si>
  <si>
    <t>Био-09-05</t>
  </si>
  <si>
    <t>Бто-09-08</t>
  </si>
  <si>
    <t>Био-09-10</t>
  </si>
  <si>
    <t>Доронина Арина Сергеевна</t>
  </si>
  <si>
    <t>Протокол заседания жюри школьного этапа всероссийской олимпиады школьников по биологии  от 09.11.2021 года</t>
  </si>
  <si>
    <t>Протокол заседания жюри школьного этапа всероссийской олимпиады школьников по биологии  от 09.11.2021 годаа</t>
  </si>
  <si>
    <t>Био-07-091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</si>
</sst>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0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1" xfId="0" applyBorder="1" applyAlignment="1"/>
    <xf numFmtId="0" fontId="10" fillId="0" borderId="1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Border="1"/>
    <xf numFmtId="0" fontId="11" fillId="0" borderId="0" xfId="0" applyFont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3" fillId="0" borderId="0" xfId="0" applyFont="1" applyBorder="1"/>
    <xf numFmtId="0" fontId="0" fillId="0" borderId="0" xfId="0" applyBorder="1" applyAlignment="1"/>
    <xf numFmtId="0" fontId="0" fillId="0" borderId="9" xfId="0" applyBorder="1" applyAlignment="1"/>
    <xf numFmtId="0" fontId="1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110" zoomScaleNormal="100" zoomScaleSheetLayoutView="110" workbookViewId="0">
      <selection activeCell="F17" sqref="F17"/>
    </sheetView>
  </sheetViews>
  <sheetFormatPr defaultRowHeight="15" x14ac:dyDescent="0.25"/>
  <cols>
    <col min="1" max="1" width="12.5703125" customWidth="1"/>
    <col min="2" max="2" width="5.140625" customWidth="1"/>
    <col min="3" max="3" width="11.5703125" customWidth="1"/>
    <col min="4" max="4" width="28.42578125" customWidth="1"/>
    <col min="5" max="5" width="15.140625" customWidth="1"/>
    <col min="6" max="11" width="6.140625" customWidth="1"/>
    <col min="12" max="12" width="10" customWidth="1"/>
    <col min="14" max="14" width="7.140625" customWidth="1"/>
    <col min="15" max="15" width="26" customWidth="1"/>
    <col min="16" max="16" width="20.5703125" customWidth="1"/>
  </cols>
  <sheetData>
    <row r="1" spans="1:15" ht="15" customHeight="1" x14ac:dyDescent="0.25">
      <c r="A1" s="52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4" customFormat="1" x14ac:dyDescent="0.25">
      <c r="A2" s="53"/>
      <c r="B2" s="53"/>
      <c r="C2" s="53"/>
      <c r="D2" s="53"/>
      <c r="E2" s="53"/>
      <c r="F2" s="18"/>
      <c r="G2" s="21"/>
      <c r="H2" s="22"/>
      <c r="I2" s="22"/>
      <c r="J2" s="22"/>
      <c r="K2" s="22"/>
      <c r="L2" s="18"/>
      <c r="M2" s="18"/>
      <c r="N2" s="18"/>
      <c r="O2" s="3"/>
    </row>
    <row r="3" spans="1:15" s="5" customFormat="1" ht="63.75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75</v>
      </c>
      <c r="H3" s="1" t="s">
        <v>118</v>
      </c>
      <c r="I3" s="1" t="s">
        <v>119</v>
      </c>
      <c r="J3" s="1" t="s">
        <v>120</v>
      </c>
      <c r="K3" s="1" t="s">
        <v>121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s="5" customFormat="1" ht="22.5" x14ac:dyDescent="0.2">
      <c r="A4" s="10" t="s">
        <v>74</v>
      </c>
      <c r="B4" s="9">
        <v>1</v>
      </c>
      <c r="C4" s="10" t="s">
        <v>10</v>
      </c>
      <c r="D4" s="9" t="s">
        <v>28</v>
      </c>
      <c r="E4" s="9" t="s">
        <v>11</v>
      </c>
      <c r="F4" s="11">
        <v>7</v>
      </c>
      <c r="G4" s="11" t="s">
        <v>99</v>
      </c>
      <c r="H4" s="9">
        <v>9</v>
      </c>
      <c r="I4" s="9">
        <v>4</v>
      </c>
      <c r="J4" s="9">
        <v>3</v>
      </c>
      <c r="K4" s="9">
        <v>1</v>
      </c>
      <c r="L4" s="42">
        <f>SUM(H4:K4)</f>
        <v>17</v>
      </c>
      <c r="M4" s="9" t="s">
        <v>123</v>
      </c>
      <c r="N4" s="12"/>
      <c r="O4" s="9" t="s">
        <v>12</v>
      </c>
    </row>
    <row r="5" spans="1:15" ht="22.5" x14ac:dyDescent="0.25">
      <c r="A5" s="10" t="s">
        <v>74</v>
      </c>
      <c r="B5" s="9">
        <v>2</v>
      </c>
      <c r="C5" s="10" t="s">
        <v>10</v>
      </c>
      <c r="D5" s="8" t="s">
        <v>31</v>
      </c>
      <c r="E5" s="9" t="s">
        <v>17</v>
      </c>
      <c r="F5" s="9">
        <v>7</v>
      </c>
      <c r="G5" s="9" t="s">
        <v>100</v>
      </c>
      <c r="H5" s="9">
        <v>6</v>
      </c>
      <c r="I5" s="9">
        <v>6</v>
      </c>
      <c r="J5" s="9">
        <v>5</v>
      </c>
      <c r="K5" s="9">
        <v>1</v>
      </c>
      <c r="L5" s="37">
        <f t="shared" ref="L5:L11" si="0">SUM(H5:K5)</f>
        <v>18</v>
      </c>
      <c r="M5" s="9" t="s">
        <v>123</v>
      </c>
      <c r="N5" s="10"/>
      <c r="O5" s="9" t="s">
        <v>18</v>
      </c>
    </row>
    <row r="6" spans="1:15" ht="22.5" x14ac:dyDescent="0.25">
      <c r="A6" s="10" t="s">
        <v>74</v>
      </c>
      <c r="B6" s="9">
        <v>3</v>
      </c>
      <c r="C6" s="10" t="s">
        <v>10</v>
      </c>
      <c r="D6" s="47" t="s">
        <v>122</v>
      </c>
      <c r="E6" s="47" t="s">
        <v>32</v>
      </c>
      <c r="F6" s="48">
        <v>7</v>
      </c>
      <c r="G6" s="48" t="s">
        <v>140</v>
      </c>
      <c r="H6" s="10">
        <v>2</v>
      </c>
      <c r="I6" s="10">
        <v>6</v>
      </c>
      <c r="J6" s="10">
        <v>3</v>
      </c>
      <c r="K6" s="10">
        <v>0.5</v>
      </c>
      <c r="L6" s="37">
        <f t="shared" si="0"/>
        <v>11.5</v>
      </c>
      <c r="M6" s="9"/>
      <c r="N6" s="10"/>
      <c r="O6" s="9" t="s">
        <v>20</v>
      </c>
    </row>
    <row r="7" spans="1:15" ht="22.5" x14ac:dyDescent="0.25">
      <c r="A7" s="10" t="s">
        <v>74</v>
      </c>
      <c r="B7" s="9">
        <v>4</v>
      </c>
      <c r="C7" s="10" t="s">
        <v>10</v>
      </c>
      <c r="D7" s="9" t="s">
        <v>33</v>
      </c>
      <c r="E7" s="9" t="s">
        <v>22</v>
      </c>
      <c r="F7" s="8">
        <v>7</v>
      </c>
      <c r="G7" s="8" t="s">
        <v>98</v>
      </c>
      <c r="H7" s="8">
        <v>3</v>
      </c>
      <c r="I7" s="8">
        <v>4</v>
      </c>
      <c r="J7" s="8">
        <v>3</v>
      </c>
      <c r="K7" s="8">
        <v>1</v>
      </c>
      <c r="L7" s="37">
        <f t="shared" si="0"/>
        <v>11</v>
      </c>
      <c r="M7" s="9"/>
      <c r="N7" s="10"/>
      <c r="O7" s="9" t="s">
        <v>23</v>
      </c>
    </row>
    <row r="8" spans="1:15" ht="44.25" customHeight="1" x14ac:dyDescent="0.25">
      <c r="A8" s="10" t="s">
        <v>74</v>
      </c>
      <c r="B8" s="9">
        <v>5</v>
      </c>
      <c r="C8" s="10" t="s">
        <v>10</v>
      </c>
      <c r="D8" s="12" t="s">
        <v>34</v>
      </c>
      <c r="E8" s="12" t="s">
        <v>15</v>
      </c>
      <c r="F8" s="14">
        <v>7</v>
      </c>
      <c r="G8" s="14" t="s">
        <v>90</v>
      </c>
      <c r="H8" s="14">
        <v>14</v>
      </c>
      <c r="I8" s="14">
        <v>4</v>
      </c>
      <c r="J8" s="14">
        <v>6</v>
      </c>
      <c r="K8" s="14">
        <v>1</v>
      </c>
      <c r="L8" s="37">
        <f t="shared" si="0"/>
        <v>25</v>
      </c>
      <c r="M8" s="9" t="s">
        <v>123</v>
      </c>
      <c r="N8" s="12"/>
      <c r="O8" s="9" t="s">
        <v>35</v>
      </c>
    </row>
    <row r="9" spans="1:15" ht="22.5" x14ac:dyDescent="0.25">
      <c r="A9" s="10" t="s">
        <v>74</v>
      </c>
      <c r="B9" s="9">
        <v>6</v>
      </c>
      <c r="C9" s="10" t="s">
        <v>10</v>
      </c>
      <c r="D9" s="9" t="s">
        <v>36</v>
      </c>
      <c r="E9" s="9" t="s">
        <v>24</v>
      </c>
      <c r="F9" s="14">
        <v>7</v>
      </c>
      <c r="G9" s="14" t="s">
        <v>96</v>
      </c>
      <c r="H9" s="14">
        <v>6</v>
      </c>
      <c r="I9" s="14">
        <v>6</v>
      </c>
      <c r="J9" s="14">
        <v>2</v>
      </c>
      <c r="K9" s="14">
        <v>2.5</v>
      </c>
      <c r="L9" s="37">
        <f t="shared" si="0"/>
        <v>16.5</v>
      </c>
      <c r="M9" s="9" t="s">
        <v>123</v>
      </c>
      <c r="N9" s="9"/>
      <c r="O9" s="9" t="s">
        <v>25</v>
      </c>
    </row>
    <row r="10" spans="1:15" ht="22.5" x14ac:dyDescent="0.25">
      <c r="A10" s="10" t="s">
        <v>74</v>
      </c>
      <c r="B10" s="9">
        <v>7</v>
      </c>
      <c r="C10" s="10" t="s">
        <v>10</v>
      </c>
      <c r="D10" s="9" t="s">
        <v>37</v>
      </c>
      <c r="E10" s="9" t="s">
        <v>24</v>
      </c>
      <c r="F10" s="14">
        <v>7</v>
      </c>
      <c r="G10" s="14" t="s">
        <v>94</v>
      </c>
      <c r="H10" s="14">
        <v>6</v>
      </c>
      <c r="I10" s="14">
        <v>6</v>
      </c>
      <c r="J10" s="14">
        <v>3</v>
      </c>
      <c r="K10" s="14">
        <v>1</v>
      </c>
      <c r="L10" s="37">
        <f t="shared" si="0"/>
        <v>16</v>
      </c>
      <c r="M10" s="9"/>
      <c r="N10" s="9"/>
      <c r="O10" s="9" t="s">
        <v>25</v>
      </c>
    </row>
    <row r="11" spans="1:15" ht="22.5" x14ac:dyDescent="0.25">
      <c r="A11" s="10" t="s">
        <v>74</v>
      </c>
      <c r="B11" s="9">
        <v>8</v>
      </c>
      <c r="C11" s="10" t="s">
        <v>10</v>
      </c>
      <c r="D11" s="9" t="s">
        <v>38</v>
      </c>
      <c r="E11" s="9" t="s">
        <v>24</v>
      </c>
      <c r="F11" s="14">
        <v>7</v>
      </c>
      <c r="G11" s="14" t="s">
        <v>97</v>
      </c>
      <c r="H11" s="11">
        <v>8</v>
      </c>
      <c r="I11" s="11">
        <v>4</v>
      </c>
      <c r="J11" s="11">
        <v>2</v>
      </c>
      <c r="K11" s="11">
        <v>1.5</v>
      </c>
      <c r="L11" s="37">
        <f t="shared" si="0"/>
        <v>15.5</v>
      </c>
      <c r="M11" s="9"/>
      <c r="N11" s="9"/>
      <c r="O11" s="9" t="s">
        <v>25</v>
      </c>
    </row>
    <row r="12" spans="1:15" x14ac:dyDescent="0.25">
      <c r="A12" s="10" t="s">
        <v>74</v>
      </c>
      <c r="B12" s="9">
        <v>9</v>
      </c>
      <c r="C12" s="10" t="s">
        <v>10</v>
      </c>
      <c r="D12" s="9" t="s">
        <v>39</v>
      </c>
      <c r="E12" s="9" t="s">
        <v>24</v>
      </c>
      <c r="F12" s="14">
        <v>7</v>
      </c>
      <c r="G12" s="14"/>
      <c r="H12" s="14"/>
      <c r="I12" s="14"/>
      <c r="J12" s="14"/>
      <c r="K12" s="14"/>
      <c r="L12" s="37">
        <f t="shared" ref="L12:L13" si="1">SUM(H12:K12)</f>
        <v>0</v>
      </c>
      <c r="M12" s="9"/>
      <c r="N12" s="9"/>
      <c r="O12" s="9" t="s">
        <v>25</v>
      </c>
    </row>
    <row r="13" spans="1:15" ht="22.5" x14ac:dyDescent="0.25">
      <c r="A13" s="10" t="s">
        <v>74</v>
      </c>
      <c r="B13" s="9">
        <v>10</v>
      </c>
      <c r="C13" s="10" t="s">
        <v>10</v>
      </c>
      <c r="D13" s="9" t="s">
        <v>40</v>
      </c>
      <c r="E13" s="9" t="s">
        <v>24</v>
      </c>
      <c r="F13" s="14">
        <v>7</v>
      </c>
      <c r="G13" s="14" t="s">
        <v>95</v>
      </c>
      <c r="H13" s="14">
        <v>6</v>
      </c>
      <c r="I13" s="14">
        <v>6</v>
      </c>
      <c r="J13" s="14">
        <v>1</v>
      </c>
      <c r="K13" s="14">
        <v>0</v>
      </c>
      <c r="L13" s="37">
        <f t="shared" si="1"/>
        <v>13</v>
      </c>
      <c r="M13" s="9"/>
      <c r="N13" s="9"/>
      <c r="O13" s="9" t="s">
        <v>25</v>
      </c>
    </row>
    <row r="14" spans="1:15" ht="21.6" customHeight="1" x14ac:dyDescent="0.25">
      <c r="A14" s="48" t="s">
        <v>74</v>
      </c>
      <c r="B14" s="9">
        <v>11</v>
      </c>
      <c r="C14" s="48" t="s">
        <v>10</v>
      </c>
      <c r="D14" s="50" t="s">
        <v>91</v>
      </c>
      <c r="E14" s="47" t="s">
        <v>41</v>
      </c>
      <c r="F14" s="47">
        <v>7</v>
      </c>
      <c r="G14" s="50" t="s">
        <v>93</v>
      </c>
      <c r="H14" s="50">
        <v>6</v>
      </c>
      <c r="I14" s="50">
        <v>8</v>
      </c>
      <c r="J14" s="50">
        <v>2</v>
      </c>
      <c r="K14" s="50">
        <v>0.5</v>
      </c>
      <c r="L14" s="51">
        <f>SUM(H14:K14)</f>
        <v>16.5</v>
      </c>
      <c r="M14" s="9" t="s">
        <v>123</v>
      </c>
      <c r="N14" s="25"/>
      <c r="O14" s="50" t="s">
        <v>92</v>
      </c>
    </row>
    <row r="15" spans="1:15" ht="21" customHeight="1" x14ac:dyDescent="0.25">
      <c r="A15" s="29" t="s">
        <v>116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x14ac:dyDescent="0.25">
      <c r="A16" s="29" t="s">
        <v>114</v>
      </c>
      <c r="B16" s="31"/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x14ac:dyDescent="0.25">
      <c r="A17" s="29" t="s">
        <v>117</v>
      </c>
      <c r="B17" s="31"/>
      <c r="C17" s="31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x14ac:dyDescent="0.25">
      <c r="A18" s="29" t="s">
        <v>115</v>
      </c>
      <c r="B18" s="31"/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x14ac:dyDescent="0.25">
      <c r="A19" s="29" t="s">
        <v>92</v>
      </c>
      <c r="B19" s="31"/>
      <c r="C19" s="31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x14ac:dyDescent="0.25">
      <c r="A20" s="29" t="s">
        <v>27</v>
      </c>
      <c r="B20" s="31"/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x14ac:dyDescent="0.25">
      <c r="A21" s="29" t="s">
        <v>25</v>
      </c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x14ac:dyDescent="0.25">
      <c r="A22" s="33" t="s">
        <v>18</v>
      </c>
      <c r="B22" s="34"/>
      <c r="C22" s="34"/>
      <c r="D22" s="34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x14ac:dyDescent="0.25">
      <c r="A23" s="28"/>
      <c r="B23" s="28"/>
      <c r="C23" s="28"/>
      <c r="D23" s="23"/>
    </row>
    <row r="24" spans="1:15" x14ac:dyDescent="0.25">
      <c r="A24" s="23"/>
      <c r="B24" s="23"/>
      <c r="C24" s="23"/>
      <c r="D24" s="23"/>
    </row>
    <row r="25" spans="1:15" x14ac:dyDescent="0.25">
      <c r="A25" s="23"/>
      <c r="B25" s="23"/>
      <c r="C25" s="23"/>
      <c r="D25" s="23"/>
    </row>
    <row r="26" spans="1:15" x14ac:dyDescent="0.25">
      <c r="A26" s="23"/>
      <c r="B26" s="23"/>
      <c r="C26" s="23"/>
      <c r="D26" s="23"/>
    </row>
  </sheetData>
  <autoFilter ref="A3:O13">
    <sortState ref="A4:T70">
      <sortCondition descending="1" ref="L3"/>
    </sortState>
  </autoFilter>
  <sortState ref="A4:T8">
    <sortCondition descending="1" ref="L4"/>
  </sortState>
  <mergeCells count="2">
    <mergeCell ref="A1:O1"/>
    <mergeCell ref="A2:E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110" zoomScaleNormal="90" zoomScaleSheetLayoutView="110" workbookViewId="0">
      <selection activeCell="H16" sqref="H16"/>
    </sheetView>
  </sheetViews>
  <sheetFormatPr defaultRowHeight="15" x14ac:dyDescent="0.25"/>
  <cols>
    <col min="1" max="1" width="9.7109375" customWidth="1"/>
    <col min="2" max="2" width="4.140625" customWidth="1"/>
    <col min="3" max="3" width="10.7109375" customWidth="1"/>
    <col min="4" max="4" width="22.42578125" customWidth="1"/>
    <col min="5" max="5" width="15.140625" customWidth="1"/>
    <col min="6" max="6" width="6.140625" customWidth="1"/>
    <col min="7" max="7" width="8.28515625" customWidth="1"/>
    <col min="8" max="8" width="7.28515625" customWidth="1"/>
    <col min="9" max="9" width="7.140625" customWidth="1"/>
    <col min="10" max="10" width="6.7109375" customWidth="1"/>
    <col min="11" max="11" width="7.140625" customWidth="1"/>
    <col min="12" max="12" width="11.7109375" customWidth="1"/>
    <col min="14" max="14" width="7.140625" customWidth="1"/>
    <col min="15" max="15" width="26" customWidth="1"/>
    <col min="16" max="17" width="3.7109375" customWidth="1"/>
    <col min="18" max="18" width="4.85546875" customWidth="1"/>
    <col min="20" max="20" width="6.28515625" customWidth="1"/>
    <col min="21" max="21" width="21.140625" customWidth="1"/>
    <col min="22" max="22" width="13.7109375" customWidth="1"/>
  </cols>
  <sheetData>
    <row r="1" spans="1:15" x14ac:dyDescent="0.25">
      <c r="A1" s="52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3"/>
      <c r="B2" s="53"/>
      <c r="C2" s="53"/>
      <c r="D2" s="53"/>
      <c r="E2" s="53"/>
      <c r="F2" s="18"/>
      <c r="G2" s="21"/>
      <c r="H2" s="21"/>
      <c r="I2" s="21"/>
      <c r="J2" s="21"/>
      <c r="K2" s="22"/>
      <c r="L2" s="18"/>
      <c r="M2" s="18"/>
      <c r="N2" s="18"/>
      <c r="O2" s="3"/>
    </row>
    <row r="3" spans="1:15" ht="63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101</v>
      </c>
      <c r="H3" s="1" t="s">
        <v>125</v>
      </c>
      <c r="I3" s="1" t="s">
        <v>119</v>
      </c>
      <c r="J3" s="1" t="s">
        <v>120</v>
      </c>
      <c r="K3" s="1" t="s">
        <v>121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ht="22.5" x14ac:dyDescent="0.25">
      <c r="A4" s="10" t="s">
        <v>74</v>
      </c>
      <c r="B4" s="9">
        <v>1</v>
      </c>
      <c r="C4" s="10" t="s">
        <v>10</v>
      </c>
      <c r="D4" s="9" t="s">
        <v>42</v>
      </c>
      <c r="E4" s="9" t="s">
        <v>29</v>
      </c>
      <c r="F4" s="10">
        <v>8</v>
      </c>
      <c r="G4" s="10" t="s">
        <v>111</v>
      </c>
      <c r="H4" s="10">
        <v>9</v>
      </c>
      <c r="I4" s="10">
        <v>6</v>
      </c>
      <c r="J4" s="10">
        <v>3</v>
      </c>
      <c r="K4" s="10">
        <v>0</v>
      </c>
      <c r="L4" s="37">
        <f>SUM(H4:K4)</f>
        <v>18</v>
      </c>
      <c r="M4" s="10"/>
      <c r="N4" s="10"/>
      <c r="O4" s="9" t="s">
        <v>30</v>
      </c>
    </row>
    <row r="5" spans="1:15" ht="21.6" customHeight="1" x14ac:dyDescent="0.25">
      <c r="A5" s="10" t="s">
        <v>74</v>
      </c>
      <c r="B5" s="9">
        <v>2</v>
      </c>
      <c r="C5" s="10" t="s">
        <v>10</v>
      </c>
      <c r="D5" s="47" t="s">
        <v>43</v>
      </c>
      <c r="E5" s="47" t="s">
        <v>17</v>
      </c>
      <c r="F5" s="48">
        <v>8</v>
      </c>
      <c r="G5" s="48" t="s">
        <v>126</v>
      </c>
      <c r="H5" s="48">
        <v>7</v>
      </c>
      <c r="I5" s="48">
        <v>2</v>
      </c>
      <c r="J5" s="48">
        <v>4</v>
      </c>
      <c r="K5" s="48">
        <v>1</v>
      </c>
      <c r="L5" s="37">
        <f>SUM(H5:K5)</f>
        <v>14</v>
      </c>
      <c r="M5" s="10"/>
      <c r="N5" s="10"/>
      <c r="O5" s="9" t="s">
        <v>18</v>
      </c>
    </row>
    <row r="6" spans="1:15" ht="45" x14ac:dyDescent="0.25">
      <c r="A6" s="10" t="s">
        <v>74</v>
      </c>
      <c r="B6" s="9">
        <v>3</v>
      </c>
      <c r="C6" s="10" t="s">
        <v>10</v>
      </c>
      <c r="D6" s="47" t="s">
        <v>44</v>
      </c>
      <c r="E6" s="47" t="s">
        <v>15</v>
      </c>
      <c r="F6" s="47">
        <v>8</v>
      </c>
      <c r="G6" s="47" t="s">
        <v>107</v>
      </c>
      <c r="H6" s="47">
        <v>15</v>
      </c>
      <c r="I6" s="47">
        <v>2</v>
      </c>
      <c r="J6" s="47">
        <v>4</v>
      </c>
      <c r="K6" s="47">
        <v>3</v>
      </c>
      <c r="L6" s="39">
        <f>SUM(H6:K6)</f>
        <v>24</v>
      </c>
      <c r="M6" s="20" t="s">
        <v>123</v>
      </c>
      <c r="N6" s="8"/>
      <c r="O6" s="8" t="s">
        <v>16</v>
      </c>
    </row>
    <row r="7" spans="1:15" ht="45" x14ac:dyDescent="0.25">
      <c r="A7" s="10" t="s">
        <v>74</v>
      </c>
      <c r="B7" s="9">
        <v>4</v>
      </c>
      <c r="C7" s="10" t="s">
        <v>10</v>
      </c>
      <c r="D7" s="9" t="s">
        <v>45</v>
      </c>
      <c r="E7" s="9" t="s">
        <v>15</v>
      </c>
      <c r="F7" s="9">
        <v>8</v>
      </c>
      <c r="G7" s="9" t="s">
        <v>106</v>
      </c>
      <c r="H7" s="9">
        <v>15</v>
      </c>
      <c r="I7" s="9">
        <v>8</v>
      </c>
      <c r="J7" s="9">
        <v>4</v>
      </c>
      <c r="K7" s="9">
        <v>3</v>
      </c>
      <c r="L7" s="39">
        <f t="shared" ref="L7:L11" si="0">SUM(H7:K7)</f>
        <v>30</v>
      </c>
      <c r="M7" s="20" t="s">
        <v>127</v>
      </c>
      <c r="N7" s="12"/>
      <c r="O7" s="9" t="s">
        <v>16</v>
      </c>
    </row>
    <row r="8" spans="1:15" ht="45" x14ac:dyDescent="0.25">
      <c r="A8" s="10" t="s">
        <v>74</v>
      </c>
      <c r="B8" s="9">
        <v>5</v>
      </c>
      <c r="C8" s="10" t="s">
        <v>10</v>
      </c>
      <c r="D8" s="9" t="s">
        <v>46</v>
      </c>
      <c r="E8" s="9" t="s">
        <v>15</v>
      </c>
      <c r="F8" s="8">
        <v>8</v>
      </c>
      <c r="G8" s="8" t="s">
        <v>105</v>
      </c>
      <c r="H8" s="8">
        <v>8</v>
      </c>
      <c r="I8" s="8">
        <v>8</v>
      </c>
      <c r="J8" s="8">
        <v>4</v>
      </c>
      <c r="K8" s="8">
        <v>1.5</v>
      </c>
      <c r="L8" s="39">
        <f t="shared" si="0"/>
        <v>21.5</v>
      </c>
      <c r="M8" s="20"/>
      <c r="N8" s="12"/>
      <c r="O8" s="9" t="s">
        <v>16</v>
      </c>
    </row>
    <row r="9" spans="1:15" ht="45" x14ac:dyDescent="0.25">
      <c r="A9" s="10" t="s">
        <v>74</v>
      </c>
      <c r="B9" s="9">
        <v>6</v>
      </c>
      <c r="C9" s="10" t="s">
        <v>10</v>
      </c>
      <c r="D9" s="9" t="s">
        <v>47</v>
      </c>
      <c r="E9" s="9" t="s">
        <v>15</v>
      </c>
      <c r="F9" s="14">
        <v>8</v>
      </c>
      <c r="G9" s="14" t="s">
        <v>103</v>
      </c>
      <c r="H9" s="14">
        <v>5</v>
      </c>
      <c r="I9" s="14">
        <v>8</v>
      </c>
      <c r="J9" s="14">
        <v>4</v>
      </c>
      <c r="K9" s="14">
        <v>1.5</v>
      </c>
      <c r="L9" s="39">
        <f t="shared" si="0"/>
        <v>18.5</v>
      </c>
      <c r="M9" s="20" t="s">
        <v>123</v>
      </c>
      <c r="N9" s="9"/>
      <c r="O9" s="9" t="s">
        <v>16</v>
      </c>
    </row>
    <row r="10" spans="1:15" ht="45" x14ac:dyDescent="0.25">
      <c r="A10" s="10" t="s">
        <v>74</v>
      </c>
      <c r="B10" s="9">
        <v>7</v>
      </c>
      <c r="C10" s="10" t="s">
        <v>10</v>
      </c>
      <c r="D10" s="9" t="s">
        <v>48</v>
      </c>
      <c r="E10" s="9" t="s">
        <v>15</v>
      </c>
      <c r="F10" s="8">
        <v>8</v>
      </c>
      <c r="G10" s="8" t="s">
        <v>104</v>
      </c>
      <c r="H10" s="8">
        <v>15</v>
      </c>
      <c r="I10" s="8">
        <v>8</v>
      </c>
      <c r="J10" s="8">
        <v>5</v>
      </c>
      <c r="K10" s="8">
        <v>2.5</v>
      </c>
      <c r="L10" s="39">
        <f t="shared" si="0"/>
        <v>30.5</v>
      </c>
      <c r="M10" s="20" t="s">
        <v>127</v>
      </c>
      <c r="N10" s="12"/>
      <c r="O10" s="9" t="s">
        <v>16</v>
      </c>
    </row>
    <row r="11" spans="1:15" ht="28.9" customHeight="1" x14ac:dyDescent="0.25">
      <c r="A11" s="10" t="s">
        <v>74</v>
      </c>
      <c r="B11" s="9">
        <v>8</v>
      </c>
      <c r="C11" s="10" t="s">
        <v>10</v>
      </c>
      <c r="D11" s="9" t="s">
        <v>49</v>
      </c>
      <c r="E11" s="9" t="s">
        <v>15</v>
      </c>
      <c r="F11" s="9">
        <v>8</v>
      </c>
      <c r="G11" s="9" t="s">
        <v>102</v>
      </c>
      <c r="H11" s="9">
        <v>7</v>
      </c>
      <c r="I11" s="9">
        <v>8</v>
      </c>
      <c r="J11" s="9">
        <v>3</v>
      </c>
      <c r="K11" s="9">
        <v>1.5</v>
      </c>
      <c r="L11" s="39">
        <f t="shared" si="0"/>
        <v>19.5</v>
      </c>
      <c r="M11" s="20" t="s">
        <v>123</v>
      </c>
      <c r="N11" s="9"/>
      <c r="O11" s="13" t="s">
        <v>16</v>
      </c>
    </row>
    <row r="12" spans="1:15" ht="22.5" x14ac:dyDescent="0.25">
      <c r="A12" s="10" t="s">
        <v>74</v>
      </c>
      <c r="B12" s="9">
        <v>9</v>
      </c>
      <c r="C12" s="10" t="s">
        <v>10</v>
      </c>
      <c r="D12" s="16" t="s">
        <v>50</v>
      </c>
      <c r="E12" s="16" t="s">
        <v>24</v>
      </c>
      <c r="F12" s="9">
        <v>8</v>
      </c>
      <c r="G12" s="9" t="s">
        <v>110</v>
      </c>
      <c r="H12" s="27">
        <v>8</v>
      </c>
      <c r="I12" s="27">
        <v>6</v>
      </c>
      <c r="J12" s="43">
        <v>2</v>
      </c>
      <c r="K12" s="9">
        <v>1</v>
      </c>
      <c r="L12" s="40">
        <f>SUM(H12:K12)</f>
        <v>17</v>
      </c>
      <c r="M12" s="10"/>
      <c r="N12" s="16"/>
      <c r="O12" s="16" t="s">
        <v>25</v>
      </c>
    </row>
    <row r="13" spans="1:15" x14ac:dyDescent="0.25">
      <c r="A13" s="10" t="s">
        <v>74</v>
      </c>
      <c r="B13" s="9">
        <v>10</v>
      </c>
      <c r="C13" s="10" t="s">
        <v>10</v>
      </c>
      <c r="D13" s="19" t="s">
        <v>51</v>
      </c>
      <c r="E13" s="19" t="s">
        <v>24</v>
      </c>
      <c r="F13" s="9">
        <v>8</v>
      </c>
      <c r="G13" s="9" t="s">
        <v>108</v>
      </c>
      <c r="H13" s="9">
        <v>11</v>
      </c>
      <c r="I13" s="9">
        <v>2</v>
      </c>
      <c r="J13" s="44">
        <v>4</v>
      </c>
      <c r="K13" s="9">
        <v>0</v>
      </c>
      <c r="L13" s="41">
        <f>SUM(H13:K13)</f>
        <v>17</v>
      </c>
      <c r="M13" s="10"/>
      <c r="N13" s="19"/>
      <c r="O13" s="16" t="s">
        <v>25</v>
      </c>
    </row>
    <row r="14" spans="1:15" x14ac:dyDescent="0.25">
      <c r="A14" s="10" t="s">
        <v>74</v>
      </c>
      <c r="B14" s="9">
        <v>11</v>
      </c>
      <c r="C14" s="10" t="s">
        <v>10</v>
      </c>
      <c r="D14" s="19" t="s">
        <v>52</v>
      </c>
      <c r="E14" s="16" t="s">
        <v>24</v>
      </c>
      <c r="F14" s="9">
        <v>8</v>
      </c>
      <c r="G14" s="9" t="s">
        <v>109</v>
      </c>
      <c r="H14" s="9">
        <v>8</v>
      </c>
      <c r="I14" s="9">
        <v>2</v>
      </c>
      <c r="J14" s="44">
        <v>2</v>
      </c>
      <c r="K14" s="9">
        <v>1</v>
      </c>
      <c r="L14" s="41">
        <f t="shared" ref="L14:L16" si="1">SUM(H14:K14)</f>
        <v>13</v>
      </c>
      <c r="M14" s="10"/>
      <c r="N14" s="19"/>
      <c r="O14" s="16" t="s">
        <v>25</v>
      </c>
    </row>
    <row r="15" spans="1:15" ht="22.5" x14ac:dyDescent="0.25">
      <c r="A15" s="10" t="s">
        <v>74</v>
      </c>
      <c r="B15" s="9">
        <v>12</v>
      </c>
      <c r="C15" s="10" t="s">
        <v>10</v>
      </c>
      <c r="D15" s="19" t="s">
        <v>53</v>
      </c>
      <c r="E15" s="19" t="s">
        <v>13</v>
      </c>
      <c r="F15" s="19">
        <v>8</v>
      </c>
      <c r="G15" s="26" t="s">
        <v>112</v>
      </c>
      <c r="H15" s="26">
        <v>7</v>
      </c>
      <c r="I15" s="26">
        <v>6</v>
      </c>
      <c r="J15" s="45">
        <v>3</v>
      </c>
      <c r="K15" s="9">
        <v>0</v>
      </c>
      <c r="L15" s="41">
        <f t="shared" si="1"/>
        <v>16</v>
      </c>
      <c r="M15" s="10"/>
      <c r="N15" s="19"/>
      <c r="O15" s="17" t="s">
        <v>14</v>
      </c>
    </row>
    <row r="16" spans="1:15" ht="22.5" x14ac:dyDescent="0.25">
      <c r="A16" s="10" t="s">
        <v>74</v>
      </c>
      <c r="B16" s="9">
        <v>13</v>
      </c>
      <c r="C16" s="10" t="s">
        <v>10</v>
      </c>
      <c r="D16" s="19" t="s">
        <v>54</v>
      </c>
      <c r="E16" s="19" t="s">
        <v>55</v>
      </c>
      <c r="F16" s="19">
        <v>8</v>
      </c>
      <c r="G16" s="19" t="s">
        <v>113</v>
      </c>
      <c r="H16" s="19">
        <v>6</v>
      </c>
      <c r="I16" s="19">
        <v>2</v>
      </c>
      <c r="J16" s="46">
        <v>2</v>
      </c>
      <c r="K16" s="9">
        <v>0.5</v>
      </c>
      <c r="L16" s="41">
        <f t="shared" si="1"/>
        <v>10.5</v>
      </c>
      <c r="M16" s="10"/>
      <c r="N16" s="19"/>
      <c r="O16" s="19" t="s">
        <v>56</v>
      </c>
    </row>
    <row r="17" spans="1:15" x14ac:dyDescent="0.25">
      <c r="A17" s="29" t="s">
        <v>116</v>
      </c>
      <c r="B17" s="30"/>
      <c r="C17" s="30"/>
      <c r="D17" s="3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</row>
    <row r="18" spans="1:15" x14ac:dyDescent="0.25">
      <c r="A18" s="29" t="s">
        <v>114</v>
      </c>
      <c r="B18" s="31"/>
      <c r="C18" s="31"/>
      <c r="D18" s="3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</row>
    <row r="19" spans="1:15" x14ac:dyDescent="0.25">
      <c r="A19" s="29" t="s">
        <v>117</v>
      </c>
      <c r="B19" s="31"/>
      <c r="C19" s="31"/>
      <c r="D19" s="3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</row>
    <row r="20" spans="1:15" x14ac:dyDescent="0.25">
      <c r="A20" s="29" t="s">
        <v>115</v>
      </c>
      <c r="B20" s="31"/>
      <c r="C20" s="31"/>
      <c r="D20" s="31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</row>
    <row r="21" spans="1:15" x14ac:dyDescent="0.25">
      <c r="A21" s="29" t="s">
        <v>92</v>
      </c>
      <c r="B21" s="31"/>
      <c r="C21" s="31"/>
      <c r="D21" s="31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</row>
    <row r="22" spans="1:15" x14ac:dyDescent="0.25">
      <c r="A22" s="29" t="s">
        <v>27</v>
      </c>
      <c r="B22" s="31"/>
      <c r="C22" s="31"/>
      <c r="D22" s="31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</row>
    <row r="23" spans="1:15" x14ac:dyDescent="0.25">
      <c r="A23" s="29" t="s">
        <v>25</v>
      </c>
      <c r="B23" s="31"/>
      <c r="C23" s="31"/>
      <c r="D23" s="31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</row>
    <row r="24" spans="1:15" x14ac:dyDescent="0.25">
      <c r="A24" s="33" t="s">
        <v>18</v>
      </c>
      <c r="B24" s="34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</row>
    <row r="25" spans="1:15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</row>
  </sheetData>
  <autoFilter ref="A3:O16"/>
  <sortState ref="A4:Z9">
    <sortCondition descending="1" ref="R4"/>
  </sortState>
  <mergeCells count="2">
    <mergeCell ref="A2:E2"/>
    <mergeCell ref="A1:O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100" zoomScaleSheetLayoutView="100" workbookViewId="0">
      <selection activeCell="B4" sqref="B4:B14"/>
    </sheetView>
  </sheetViews>
  <sheetFormatPr defaultRowHeight="15" x14ac:dyDescent="0.25"/>
  <cols>
    <col min="1" max="1" width="12.42578125" customWidth="1"/>
    <col min="2" max="2" width="5.140625" customWidth="1"/>
    <col min="3" max="3" width="13.7109375" customWidth="1"/>
    <col min="4" max="4" width="26.7109375" customWidth="1"/>
    <col min="5" max="5" width="16.85546875" customWidth="1"/>
    <col min="6" max="11" width="6.140625" customWidth="1"/>
    <col min="12" max="12" width="7.28515625" customWidth="1"/>
    <col min="13" max="13" width="6.85546875" customWidth="1"/>
    <col min="14" max="14" width="7.140625" customWidth="1"/>
    <col min="15" max="15" width="26" customWidth="1"/>
    <col min="16" max="18" width="3.7109375" customWidth="1"/>
    <col min="19" max="19" width="4.85546875" customWidth="1"/>
    <col min="21" max="21" width="6.28515625" customWidth="1"/>
    <col min="22" max="22" width="21.140625" customWidth="1"/>
    <col min="23" max="23" width="13" customWidth="1"/>
  </cols>
  <sheetData>
    <row r="1" spans="1:15" x14ac:dyDescent="0.25">
      <c r="A1" s="52" t="s">
        <v>139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3"/>
      <c r="B2" s="53"/>
      <c r="C2" s="53"/>
      <c r="D2" s="53"/>
      <c r="E2" s="53"/>
      <c r="F2" s="18"/>
      <c r="G2" s="22"/>
      <c r="H2" s="22"/>
      <c r="I2" s="22"/>
      <c r="J2" s="22"/>
      <c r="K2" s="22"/>
      <c r="L2" s="18"/>
      <c r="M2" s="18"/>
      <c r="N2" s="18"/>
      <c r="O2" s="3"/>
    </row>
    <row r="3" spans="1:15" ht="52.5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75</v>
      </c>
      <c r="H3" s="20" t="s">
        <v>118</v>
      </c>
      <c r="I3" s="20" t="s">
        <v>119</v>
      </c>
      <c r="J3" s="20" t="s">
        <v>120</v>
      </c>
      <c r="K3" s="20" t="s">
        <v>121</v>
      </c>
      <c r="L3" s="20" t="s">
        <v>6</v>
      </c>
      <c r="M3" s="20" t="s">
        <v>7</v>
      </c>
      <c r="N3" s="20" t="s">
        <v>8</v>
      </c>
      <c r="O3" s="20" t="s">
        <v>9</v>
      </c>
    </row>
    <row r="4" spans="1:15" ht="25.9" customHeight="1" x14ac:dyDescent="0.25">
      <c r="A4" s="10" t="s">
        <v>74</v>
      </c>
      <c r="B4" s="9">
        <v>1</v>
      </c>
      <c r="C4" s="10" t="s">
        <v>10</v>
      </c>
      <c r="D4" s="9" t="s">
        <v>57</v>
      </c>
      <c r="E4" s="9" t="s">
        <v>29</v>
      </c>
      <c r="F4" s="10">
        <v>9</v>
      </c>
      <c r="G4" s="10" t="s">
        <v>136</v>
      </c>
      <c r="H4" s="10">
        <v>15</v>
      </c>
      <c r="I4" s="10">
        <v>10</v>
      </c>
      <c r="J4" s="10">
        <v>7</v>
      </c>
      <c r="K4" s="10">
        <v>2.5</v>
      </c>
      <c r="L4" s="37">
        <f>SUM(H4:K4)</f>
        <v>34.5</v>
      </c>
      <c r="M4" s="20" t="s">
        <v>123</v>
      </c>
      <c r="N4" s="10"/>
      <c r="O4" s="9" t="s">
        <v>30</v>
      </c>
    </row>
    <row r="5" spans="1:15" ht="22.5" x14ac:dyDescent="0.25">
      <c r="A5" s="10" t="s">
        <v>74</v>
      </c>
      <c r="B5" s="9">
        <v>2</v>
      </c>
      <c r="C5" s="10" t="s">
        <v>10</v>
      </c>
      <c r="D5" s="9" t="s">
        <v>58</v>
      </c>
      <c r="E5" s="9" t="s">
        <v>17</v>
      </c>
      <c r="F5" s="10">
        <v>9</v>
      </c>
      <c r="G5" s="10" t="s">
        <v>131</v>
      </c>
      <c r="H5" s="10">
        <v>6</v>
      </c>
      <c r="I5" s="10">
        <v>4</v>
      </c>
      <c r="J5" s="10">
        <v>5</v>
      </c>
      <c r="K5" s="10">
        <v>4</v>
      </c>
      <c r="L5" s="37">
        <f>SUM(H5:K5)</f>
        <v>19</v>
      </c>
      <c r="M5" s="20"/>
      <c r="N5" s="10"/>
      <c r="O5" s="9" t="s">
        <v>18</v>
      </c>
    </row>
    <row r="6" spans="1:15" ht="22.5" x14ac:dyDescent="0.25">
      <c r="A6" s="10" t="s">
        <v>74</v>
      </c>
      <c r="B6" s="9">
        <v>3</v>
      </c>
      <c r="C6" s="10" t="s">
        <v>10</v>
      </c>
      <c r="D6" s="9" t="s">
        <v>59</v>
      </c>
      <c r="E6" s="9" t="s">
        <v>19</v>
      </c>
      <c r="F6" s="10">
        <v>9</v>
      </c>
      <c r="G6" s="10" t="s">
        <v>129</v>
      </c>
      <c r="H6" s="10">
        <v>12</v>
      </c>
      <c r="I6" s="10">
        <v>10</v>
      </c>
      <c r="J6" s="10">
        <v>5</v>
      </c>
      <c r="K6" s="10">
        <v>3.5</v>
      </c>
      <c r="L6" s="37">
        <f>SUM(H6:K6)</f>
        <v>30.5</v>
      </c>
      <c r="M6" s="20" t="s">
        <v>123</v>
      </c>
      <c r="N6" s="10"/>
      <c r="O6" s="9" t="s">
        <v>20</v>
      </c>
    </row>
    <row r="7" spans="1:15" ht="22.5" x14ac:dyDescent="0.25">
      <c r="A7" s="10" t="s">
        <v>74</v>
      </c>
      <c r="B7" s="9">
        <v>4</v>
      </c>
      <c r="C7" s="10" t="s">
        <v>10</v>
      </c>
      <c r="D7" s="9" t="s">
        <v>60</v>
      </c>
      <c r="E7" s="8" t="s">
        <v>21</v>
      </c>
      <c r="F7" s="8">
        <v>9</v>
      </c>
      <c r="G7" s="8" t="s">
        <v>135</v>
      </c>
      <c r="H7" s="8">
        <v>10</v>
      </c>
      <c r="I7" s="8">
        <v>10</v>
      </c>
      <c r="J7" s="8">
        <v>8</v>
      </c>
      <c r="K7" s="8">
        <v>3.5</v>
      </c>
      <c r="L7" s="37">
        <f t="shared" ref="L7:L11" si="0">SUM(H7:K7)</f>
        <v>31.5</v>
      </c>
      <c r="M7" s="20" t="s">
        <v>123</v>
      </c>
      <c r="N7" s="10"/>
      <c r="O7" s="9" t="s">
        <v>114</v>
      </c>
    </row>
    <row r="8" spans="1:15" ht="22.5" x14ac:dyDescent="0.25">
      <c r="A8" s="10" t="s">
        <v>74</v>
      </c>
      <c r="B8" s="9">
        <v>5</v>
      </c>
      <c r="C8" s="10" t="s">
        <v>10</v>
      </c>
      <c r="D8" s="9" t="s">
        <v>61</v>
      </c>
      <c r="E8" s="8" t="s">
        <v>21</v>
      </c>
      <c r="F8" s="8">
        <v>9</v>
      </c>
      <c r="G8" s="8" t="s">
        <v>133</v>
      </c>
      <c r="H8" s="8">
        <v>5</v>
      </c>
      <c r="I8" s="8">
        <v>4</v>
      </c>
      <c r="J8" s="8">
        <v>4</v>
      </c>
      <c r="K8" s="8">
        <v>1.5</v>
      </c>
      <c r="L8" s="37">
        <f t="shared" si="0"/>
        <v>14.5</v>
      </c>
      <c r="M8" s="20"/>
      <c r="N8" s="9"/>
      <c r="O8" s="9" t="s">
        <v>114</v>
      </c>
    </row>
    <row r="9" spans="1:15" ht="22.5" x14ac:dyDescent="0.25">
      <c r="A9" s="10" t="s">
        <v>74</v>
      </c>
      <c r="B9" s="9">
        <v>6</v>
      </c>
      <c r="C9" s="10" t="s">
        <v>10</v>
      </c>
      <c r="D9" s="9" t="s">
        <v>62</v>
      </c>
      <c r="E9" s="8" t="s">
        <v>21</v>
      </c>
      <c r="F9" s="8">
        <v>9</v>
      </c>
      <c r="G9" s="8" t="s">
        <v>134</v>
      </c>
      <c r="H9" s="8">
        <v>6</v>
      </c>
      <c r="I9" s="8">
        <v>10</v>
      </c>
      <c r="J9" s="8">
        <v>9</v>
      </c>
      <c r="K9" s="8">
        <v>3.5</v>
      </c>
      <c r="L9" s="37">
        <f t="shared" si="0"/>
        <v>28.5</v>
      </c>
      <c r="M9" s="20" t="s">
        <v>123</v>
      </c>
      <c r="N9" s="9"/>
      <c r="O9" s="9" t="s">
        <v>114</v>
      </c>
    </row>
    <row r="10" spans="1:15" ht="22.5" x14ac:dyDescent="0.25">
      <c r="A10" s="10" t="s">
        <v>74</v>
      </c>
      <c r="B10" s="9">
        <v>7</v>
      </c>
      <c r="C10" s="10" t="s">
        <v>10</v>
      </c>
      <c r="D10" s="9" t="s">
        <v>63</v>
      </c>
      <c r="E10" s="9" t="s">
        <v>21</v>
      </c>
      <c r="F10" s="8">
        <v>9</v>
      </c>
      <c r="G10" s="8" t="s">
        <v>132</v>
      </c>
      <c r="H10" s="8">
        <v>6</v>
      </c>
      <c r="I10" s="8">
        <v>6</v>
      </c>
      <c r="J10" s="8">
        <v>6</v>
      </c>
      <c r="K10" s="8">
        <v>2</v>
      </c>
      <c r="L10" s="37">
        <f t="shared" si="0"/>
        <v>20</v>
      </c>
      <c r="M10" s="20"/>
      <c r="N10" s="9"/>
      <c r="O10" s="9" t="s">
        <v>114</v>
      </c>
    </row>
    <row r="11" spans="1:15" ht="36" customHeight="1" x14ac:dyDescent="0.25">
      <c r="A11" s="10" t="s">
        <v>74</v>
      </c>
      <c r="B11" s="9">
        <v>8</v>
      </c>
      <c r="C11" s="10" t="s">
        <v>10</v>
      </c>
      <c r="D11" s="12" t="s">
        <v>64</v>
      </c>
      <c r="E11" s="12" t="s">
        <v>15</v>
      </c>
      <c r="F11" s="8">
        <v>9</v>
      </c>
      <c r="G11" s="8" t="s">
        <v>124</v>
      </c>
      <c r="H11" s="8">
        <v>13</v>
      </c>
      <c r="I11" s="8">
        <v>14</v>
      </c>
      <c r="J11" s="8">
        <v>5</v>
      </c>
      <c r="K11" s="8">
        <v>6.5</v>
      </c>
      <c r="L11" s="37">
        <f t="shared" si="0"/>
        <v>38.5</v>
      </c>
      <c r="M11" s="20" t="s">
        <v>123</v>
      </c>
      <c r="N11" s="12"/>
      <c r="O11" s="12" t="s">
        <v>16</v>
      </c>
    </row>
    <row r="12" spans="1:15" ht="22.5" x14ac:dyDescent="0.25">
      <c r="A12" s="10" t="s">
        <v>74</v>
      </c>
      <c r="B12" s="9">
        <v>9</v>
      </c>
      <c r="C12" s="10" t="s">
        <v>10</v>
      </c>
      <c r="D12" s="9" t="s">
        <v>137</v>
      </c>
      <c r="E12" s="9" t="s">
        <v>24</v>
      </c>
      <c r="F12" s="8">
        <v>9</v>
      </c>
      <c r="G12" s="8" t="s">
        <v>128</v>
      </c>
      <c r="H12" s="8">
        <v>8</v>
      </c>
      <c r="I12" s="8">
        <v>4</v>
      </c>
      <c r="J12" s="8">
        <v>6</v>
      </c>
      <c r="K12" s="8">
        <v>3.5</v>
      </c>
      <c r="L12" s="37">
        <f>SUM(H12:K12)</f>
        <v>21.5</v>
      </c>
      <c r="M12" s="20"/>
      <c r="N12" s="9"/>
      <c r="O12" s="9" t="s">
        <v>25</v>
      </c>
    </row>
    <row r="13" spans="1:15" ht="22.5" x14ac:dyDescent="0.25">
      <c r="A13" s="10" t="s">
        <v>74</v>
      </c>
      <c r="B13" s="9">
        <v>10</v>
      </c>
      <c r="C13" s="10" t="s">
        <v>10</v>
      </c>
      <c r="D13" s="9" t="s">
        <v>65</v>
      </c>
      <c r="E13" s="9" t="s">
        <v>26</v>
      </c>
      <c r="F13" s="8">
        <v>9</v>
      </c>
      <c r="G13" s="8" t="s">
        <v>130</v>
      </c>
      <c r="H13" s="8">
        <v>9</v>
      </c>
      <c r="I13" s="8">
        <v>8</v>
      </c>
      <c r="J13" s="8">
        <v>7</v>
      </c>
      <c r="K13" s="8">
        <v>4</v>
      </c>
      <c r="L13" s="37">
        <f t="shared" ref="L13:L14" si="1">SUM(H13:K13)</f>
        <v>28</v>
      </c>
      <c r="M13" s="20" t="s">
        <v>123</v>
      </c>
      <c r="N13" s="9"/>
      <c r="O13" s="9" t="s">
        <v>27</v>
      </c>
    </row>
    <row r="14" spans="1:15" ht="22.5" x14ac:dyDescent="0.25">
      <c r="A14" s="10" t="s">
        <v>74</v>
      </c>
      <c r="B14" s="9">
        <v>11</v>
      </c>
      <c r="C14" s="10" t="s">
        <v>10</v>
      </c>
      <c r="D14" s="9" t="s">
        <v>66</v>
      </c>
      <c r="E14" s="9" t="s">
        <v>26</v>
      </c>
      <c r="F14" s="8">
        <v>9</v>
      </c>
      <c r="G14" s="8"/>
      <c r="H14" s="8"/>
      <c r="I14" s="8"/>
      <c r="J14" s="8"/>
      <c r="K14" s="8"/>
      <c r="L14" s="37">
        <f t="shared" si="1"/>
        <v>0</v>
      </c>
      <c r="M14" s="10"/>
      <c r="N14" s="9"/>
      <c r="O14" s="9" t="s">
        <v>27</v>
      </c>
    </row>
    <row r="15" spans="1:15" x14ac:dyDescent="0.25">
      <c r="A15" s="29" t="s">
        <v>116</v>
      </c>
      <c r="B15" s="30"/>
      <c r="C15" s="30"/>
      <c r="D15" s="30"/>
    </row>
    <row r="16" spans="1:15" x14ac:dyDescent="0.25">
      <c r="A16" s="29" t="s">
        <v>114</v>
      </c>
      <c r="B16" s="31"/>
      <c r="C16" s="31"/>
      <c r="D16" s="31"/>
    </row>
    <row r="17" spans="1:4" x14ac:dyDescent="0.25">
      <c r="A17" s="29" t="s">
        <v>117</v>
      </c>
      <c r="B17" s="31"/>
      <c r="C17" s="31"/>
      <c r="D17" s="31"/>
    </row>
    <row r="18" spans="1:4" x14ac:dyDescent="0.25">
      <c r="A18" s="29" t="s">
        <v>115</v>
      </c>
      <c r="B18" s="31"/>
      <c r="C18" s="31"/>
      <c r="D18" s="31"/>
    </row>
    <row r="19" spans="1:4" x14ac:dyDescent="0.25">
      <c r="A19" s="29" t="s">
        <v>92</v>
      </c>
      <c r="B19" s="31"/>
      <c r="C19" s="31"/>
      <c r="D19" s="31"/>
    </row>
    <row r="20" spans="1:4" x14ac:dyDescent="0.25">
      <c r="A20" s="29" t="s">
        <v>27</v>
      </c>
      <c r="B20" s="31"/>
      <c r="C20" s="31"/>
      <c r="D20" s="31"/>
    </row>
    <row r="21" spans="1:4" x14ac:dyDescent="0.25">
      <c r="A21" s="29" t="s">
        <v>25</v>
      </c>
      <c r="B21" s="31"/>
      <c r="C21" s="31"/>
      <c r="D21" s="31"/>
    </row>
    <row r="22" spans="1:4" x14ac:dyDescent="0.25">
      <c r="A22" s="33" t="s">
        <v>18</v>
      </c>
      <c r="B22" s="34"/>
      <c r="C22" s="34"/>
      <c r="D22" s="34"/>
    </row>
    <row r="23" spans="1:4" x14ac:dyDescent="0.25">
      <c r="A23" s="35"/>
      <c r="B23" s="35"/>
      <c r="C23" s="35"/>
      <c r="D23" s="35"/>
    </row>
  </sheetData>
  <autoFilter ref="A3:O14"/>
  <mergeCells count="2">
    <mergeCell ref="A2:E2"/>
    <mergeCell ref="A1:O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view="pageBreakPreview" zoomScale="110" zoomScaleNormal="100" zoomScaleSheetLayoutView="110" workbookViewId="0">
      <selection activeCell="B5" sqref="B5:B9"/>
    </sheetView>
  </sheetViews>
  <sheetFormatPr defaultRowHeight="15" x14ac:dyDescent="0.25"/>
  <cols>
    <col min="1" max="1" width="10" customWidth="1"/>
    <col min="2" max="2" width="5.140625" customWidth="1"/>
    <col min="3" max="3" width="13.42578125" customWidth="1"/>
    <col min="4" max="4" width="15.28515625" customWidth="1"/>
    <col min="5" max="5" width="15.140625" customWidth="1"/>
    <col min="6" max="6" width="6.140625" customWidth="1"/>
    <col min="7" max="7" width="8.42578125" customWidth="1"/>
    <col min="8" max="8" width="5.28515625" customWidth="1"/>
    <col min="9" max="9" width="4.28515625" customWidth="1"/>
    <col min="10" max="10" width="4.5703125" customWidth="1"/>
    <col min="11" max="11" width="3.7109375" customWidth="1"/>
    <col min="12" max="12" width="7.85546875" customWidth="1"/>
    <col min="13" max="13" width="7.28515625" customWidth="1"/>
    <col min="14" max="14" width="7.140625" customWidth="1"/>
    <col min="15" max="15" width="26" customWidth="1"/>
    <col min="16" max="16" width="1" customWidth="1"/>
    <col min="17" max="18" width="3.7109375" hidden="1" customWidth="1"/>
    <col min="19" max="19" width="4.85546875" customWidth="1"/>
    <col min="21" max="21" width="6.28515625" customWidth="1"/>
    <col min="22" max="22" width="21.140625" customWidth="1"/>
  </cols>
  <sheetData>
    <row r="1" spans="1:18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7.9" customHeight="1" x14ac:dyDescent="0.25">
      <c r="A2" s="53"/>
      <c r="B2" s="53"/>
      <c r="C2" s="53"/>
      <c r="D2" s="53"/>
      <c r="E2" s="53"/>
      <c r="F2" s="18"/>
      <c r="G2" s="21"/>
      <c r="H2" s="22"/>
      <c r="I2" s="22"/>
      <c r="J2" s="22"/>
      <c r="K2" s="22"/>
      <c r="L2" s="22"/>
      <c r="M2" s="18"/>
      <c r="N2" s="18"/>
      <c r="O2" s="3"/>
    </row>
    <row r="3" spans="1:18" ht="14.45" customHeight="1" x14ac:dyDescent="0.25">
      <c r="A3" s="22"/>
      <c r="B3" s="52" t="s">
        <v>138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63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" t="s">
        <v>5</v>
      </c>
      <c r="G4" s="1" t="s">
        <v>75</v>
      </c>
      <c r="H4" s="2" t="s">
        <v>118</v>
      </c>
      <c r="I4" s="2" t="s">
        <v>119</v>
      </c>
      <c r="J4" s="2" t="s">
        <v>120</v>
      </c>
      <c r="K4" s="2" t="s">
        <v>121</v>
      </c>
      <c r="L4" s="2" t="s">
        <v>6</v>
      </c>
      <c r="M4" s="2" t="s">
        <v>7</v>
      </c>
      <c r="N4" s="2" t="s">
        <v>8</v>
      </c>
      <c r="O4" s="2" t="s">
        <v>9</v>
      </c>
    </row>
    <row r="5" spans="1:18" ht="22.5" x14ac:dyDescent="0.25">
      <c r="A5" s="6" t="s">
        <v>74</v>
      </c>
      <c r="B5" s="7">
        <v>1</v>
      </c>
      <c r="C5" s="6" t="s">
        <v>10</v>
      </c>
      <c r="D5" s="9" t="s">
        <v>68</v>
      </c>
      <c r="E5" s="9" t="s">
        <v>41</v>
      </c>
      <c r="F5" s="10">
        <v>10</v>
      </c>
      <c r="G5" s="10" t="s">
        <v>81</v>
      </c>
      <c r="H5" s="15">
        <v>11</v>
      </c>
      <c r="I5" s="15">
        <v>18</v>
      </c>
      <c r="J5" s="15">
        <v>7</v>
      </c>
      <c r="K5" s="15">
        <v>6</v>
      </c>
      <c r="L5" s="37">
        <f>SUM(H5:K5)</f>
        <v>42</v>
      </c>
      <c r="M5" s="20" t="s">
        <v>123</v>
      </c>
      <c r="N5" s="10"/>
      <c r="O5" s="9" t="s">
        <v>67</v>
      </c>
    </row>
    <row r="6" spans="1:18" ht="33.75" x14ac:dyDescent="0.25">
      <c r="A6" s="6" t="s">
        <v>74</v>
      </c>
      <c r="B6" s="7">
        <v>2</v>
      </c>
      <c r="C6" s="6" t="s">
        <v>10</v>
      </c>
      <c r="D6" s="12" t="s">
        <v>69</v>
      </c>
      <c r="E6" s="9" t="s">
        <v>26</v>
      </c>
      <c r="F6" s="11">
        <v>10</v>
      </c>
      <c r="G6" s="11" t="s">
        <v>80</v>
      </c>
      <c r="H6" s="11">
        <v>7</v>
      </c>
      <c r="I6" s="11">
        <v>2</v>
      </c>
      <c r="J6" s="11">
        <v>4</v>
      </c>
      <c r="K6" s="11">
        <v>4</v>
      </c>
      <c r="L6" s="37">
        <f>SUM(H6:K6)</f>
        <v>17</v>
      </c>
      <c r="M6" s="10"/>
      <c r="N6" s="12"/>
      <c r="O6" s="9" t="s">
        <v>27</v>
      </c>
    </row>
    <row r="7" spans="1:18" ht="26.45" customHeight="1" x14ac:dyDescent="0.25">
      <c r="A7" s="6" t="s">
        <v>74</v>
      </c>
      <c r="B7" s="7">
        <v>3</v>
      </c>
      <c r="C7" s="6" t="s">
        <v>10</v>
      </c>
      <c r="D7" s="12" t="s">
        <v>84</v>
      </c>
      <c r="E7" s="9" t="s">
        <v>41</v>
      </c>
      <c r="F7" s="7">
        <v>10</v>
      </c>
      <c r="G7" s="7" t="s">
        <v>85</v>
      </c>
      <c r="H7" s="15">
        <v>12</v>
      </c>
      <c r="I7" s="15">
        <v>10</v>
      </c>
      <c r="J7" s="15">
        <v>5</v>
      </c>
      <c r="K7" s="15">
        <v>6</v>
      </c>
      <c r="L7" s="37">
        <f>SUM(H7:K7)</f>
        <v>33</v>
      </c>
      <c r="M7" s="10"/>
      <c r="N7" s="7"/>
      <c r="O7" s="9" t="s">
        <v>67</v>
      </c>
    </row>
    <row r="8" spans="1:18" ht="22.5" x14ac:dyDescent="0.25">
      <c r="A8" s="6" t="s">
        <v>74</v>
      </c>
      <c r="B8" s="7">
        <v>4</v>
      </c>
      <c r="C8" s="6" t="s">
        <v>10</v>
      </c>
      <c r="D8" s="12" t="s">
        <v>86</v>
      </c>
      <c r="E8" s="9" t="s">
        <v>41</v>
      </c>
      <c r="F8" s="10">
        <v>10</v>
      </c>
      <c r="G8" s="10" t="s">
        <v>87</v>
      </c>
      <c r="H8" s="15">
        <v>16</v>
      </c>
      <c r="I8" s="15">
        <v>8</v>
      </c>
      <c r="J8" s="15">
        <v>6</v>
      </c>
      <c r="K8" s="15">
        <v>5.5</v>
      </c>
      <c r="L8" s="37">
        <f>SUM(H8:K8)</f>
        <v>35.5</v>
      </c>
      <c r="M8" s="20" t="s">
        <v>123</v>
      </c>
      <c r="N8" s="10"/>
      <c r="O8" s="9" t="s">
        <v>67</v>
      </c>
    </row>
    <row r="9" spans="1:18" ht="22.5" x14ac:dyDescent="0.25">
      <c r="A9" s="6" t="s">
        <v>74</v>
      </c>
      <c r="B9" s="7">
        <v>5</v>
      </c>
      <c r="C9" s="6" t="s">
        <v>10</v>
      </c>
      <c r="D9" s="12" t="s">
        <v>88</v>
      </c>
      <c r="E9" s="9" t="s">
        <v>41</v>
      </c>
      <c r="F9" s="11">
        <v>10</v>
      </c>
      <c r="G9" s="11" t="s">
        <v>89</v>
      </c>
      <c r="H9" s="11">
        <v>11</v>
      </c>
      <c r="I9" s="11">
        <v>6</v>
      </c>
      <c r="J9" s="11">
        <v>7</v>
      </c>
      <c r="K9" s="11">
        <v>4</v>
      </c>
      <c r="L9" s="38">
        <f>SUM(H9:K9)</f>
        <v>28</v>
      </c>
      <c r="M9" s="10"/>
      <c r="N9" s="12"/>
      <c r="O9" s="9" t="s">
        <v>67</v>
      </c>
    </row>
    <row r="10" spans="1:18" x14ac:dyDescent="0.25">
      <c r="A10" s="29" t="s">
        <v>116</v>
      </c>
      <c r="B10" s="30"/>
      <c r="C10" s="30"/>
      <c r="D10" s="30"/>
    </row>
    <row r="11" spans="1:18" x14ac:dyDescent="0.25">
      <c r="A11" s="29" t="s">
        <v>114</v>
      </c>
      <c r="B11" s="31"/>
      <c r="C11" s="31"/>
      <c r="D11" s="31"/>
    </row>
    <row r="12" spans="1:18" x14ac:dyDescent="0.25">
      <c r="A12" s="29" t="s">
        <v>117</v>
      </c>
      <c r="B12" s="31"/>
      <c r="C12" s="31"/>
      <c r="D12" s="31"/>
    </row>
    <row r="13" spans="1:18" x14ac:dyDescent="0.25">
      <c r="A13" s="29" t="s">
        <v>115</v>
      </c>
      <c r="B13" s="31"/>
      <c r="C13" s="31"/>
      <c r="D13" s="31"/>
    </row>
    <row r="14" spans="1:18" x14ac:dyDescent="0.25">
      <c r="A14" s="29" t="s">
        <v>92</v>
      </c>
      <c r="B14" s="31"/>
      <c r="C14" s="31"/>
      <c r="D14" s="31"/>
    </row>
    <row r="15" spans="1:18" x14ac:dyDescent="0.25">
      <c r="A15" s="29" t="s">
        <v>27</v>
      </c>
      <c r="B15" s="31"/>
      <c r="C15" s="31"/>
      <c r="D15" s="31"/>
    </row>
    <row r="16" spans="1:18" x14ac:dyDescent="0.25">
      <c r="A16" s="29" t="s">
        <v>25</v>
      </c>
      <c r="B16" s="31"/>
      <c r="C16" s="31"/>
      <c r="D16" s="31"/>
    </row>
    <row r="17" spans="1:4" x14ac:dyDescent="0.25">
      <c r="A17" s="33" t="s">
        <v>18</v>
      </c>
      <c r="B17" s="34"/>
      <c r="C17" s="34"/>
      <c r="D17" s="34"/>
    </row>
  </sheetData>
  <autoFilter ref="A4:O6"/>
  <mergeCells count="3">
    <mergeCell ref="A2:E2"/>
    <mergeCell ref="A1:O1"/>
    <mergeCell ref="B3:R3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110" zoomScaleNormal="100" zoomScaleSheetLayoutView="110" workbookViewId="0">
      <selection activeCell="G14" sqref="G14"/>
    </sheetView>
  </sheetViews>
  <sheetFormatPr defaultRowHeight="15" x14ac:dyDescent="0.25"/>
  <cols>
    <col min="1" max="1" width="9.28515625" customWidth="1"/>
    <col min="2" max="2" width="5.140625" customWidth="1"/>
    <col min="3" max="3" width="10.5703125" customWidth="1"/>
    <col min="4" max="4" width="15.28515625" customWidth="1"/>
    <col min="5" max="5" width="15.140625" customWidth="1"/>
    <col min="6" max="6" width="6.140625" customWidth="1"/>
    <col min="7" max="7" width="8.7109375" customWidth="1"/>
    <col min="8" max="8" width="7" customWidth="1"/>
    <col min="9" max="9" width="7.42578125" customWidth="1"/>
    <col min="10" max="11" width="7.140625" customWidth="1"/>
    <col min="12" max="12" width="7.28515625" customWidth="1"/>
    <col min="14" max="14" width="7.140625" customWidth="1"/>
    <col min="15" max="15" width="26" customWidth="1"/>
  </cols>
  <sheetData>
    <row r="1" spans="1:15" x14ac:dyDescent="0.25">
      <c r="A1" s="52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3"/>
      <c r="B2" s="53"/>
      <c r="C2" s="53"/>
      <c r="D2" s="53"/>
      <c r="E2" s="53"/>
      <c r="F2" s="18"/>
      <c r="G2" s="21"/>
      <c r="H2" s="22"/>
      <c r="I2" s="22"/>
      <c r="J2" s="22"/>
      <c r="K2" s="22"/>
      <c r="L2" s="18"/>
      <c r="M2" s="18"/>
      <c r="N2" s="18"/>
      <c r="O2" s="3"/>
    </row>
    <row r="3" spans="1:15" ht="63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75</v>
      </c>
      <c r="H3" s="1" t="s">
        <v>118</v>
      </c>
      <c r="I3" s="1" t="s">
        <v>119</v>
      </c>
      <c r="J3" s="1" t="s">
        <v>120</v>
      </c>
      <c r="K3" s="1" t="s">
        <v>121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ht="22.5" x14ac:dyDescent="0.25">
      <c r="A4" s="6" t="s">
        <v>74</v>
      </c>
      <c r="B4" s="7">
        <v>1</v>
      </c>
      <c r="C4" s="6" t="s">
        <v>10</v>
      </c>
      <c r="D4" s="8" t="s">
        <v>70</v>
      </c>
      <c r="E4" s="9" t="s">
        <v>24</v>
      </c>
      <c r="F4" s="10">
        <v>11</v>
      </c>
      <c r="G4" s="10" t="s">
        <v>76</v>
      </c>
      <c r="H4" s="10">
        <v>7</v>
      </c>
      <c r="I4" s="10">
        <v>6</v>
      </c>
      <c r="J4" s="10">
        <v>7</v>
      </c>
      <c r="K4" s="10">
        <v>7.5</v>
      </c>
      <c r="L4" s="37">
        <f>SUM(H4:K4)</f>
        <v>27.5</v>
      </c>
      <c r="M4" s="7"/>
      <c r="N4" s="10"/>
      <c r="O4" s="9" t="s">
        <v>25</v>
      </c>
    </row>
    <row r="5" spans="1:15" ht="33.75" x14ac:dyDescent="0.25">
      <c r="A5" s="6" t="s">
        <v>74</v>
      </c>
      <c r="B5" s="7">
        <v>2</v>
      </c>
      <c r="C5" s="6" t="s">
        <v>10</v>
      </c>
      <c r="D5" s="12" t="s">
        <v>71</v>
      </c>
      <c r="E5" s="9" t="s">
        <v>24</v>
      </c>
      <c r="F5" s="10">
        <v>11</v>
      </c>
      <c r="G5" s="10" t="s">
        <v>79</v>
      </c>
      <c r="H5" s="10">
        <v>16</v>
      </c>
      <c r="I5" s="10">
        <v>6</v>
      </c>
      <c r="J5" s="10">
        <v>11</v>
      </c>
      <c r="K5" s="10">
        <v>9.5</v>
      </c>
      <c r="L5" s="38">
        <f>SUM(H5:K5)</f>
        <v>42.5</v>
      </c>
      <c r="M5" s="49" t="s">
        <v>123</v>
      </c>
      <c r="N5" s="12"/>
      <c r="O5" s="9" t="s">
        <v>25</v>
      </c>
    </row>
    <row r="6" spans="1:15" ht="22.5" x14ac:dyDescent="0.25">
      <c r="A6" s="6" t="s">
        <v>74</v>
      </c>
      <c r="B6" s="7">
        <v>3</v>
      </c>
      <c r="C6" s="6" t="s">
        <v>10</v>
      </c>
      <c r="D6" s="9" t="s">
        <v>72</v>
      </c>
      <c r="E6" s="9" t="s">
        <v>41</v>
      </c>
      <c r="F6" s="7">
        <v>11</v>
      </c>
      <c r="G6" s="7" t="s">
        <v>77</v>
      </c>
      <c r="H6" s="7">
        <v>17</v>
      </c>
      <c r="I6" s="7">
        <v>6</v>
      </c>
      <c r="J6" s="7">
        <v>7</v>
      </c>
      <c r="K6" s="7">
        <v>11</v>
      </c>
      <c r="L6" s="37">
        <f>SUM(H6:K6)</f>
        <v>41</v>
      </c>
      <c r="M6" s="49" t="s">
        <v>123</v>
      </c>
      <c r="N6" s="12"/>
      <c r="O6" s="9" t="s">
        <v>67</v>
      </c>
    </row>
    <row r="7" spans="1:15" ht="22.5" x14ac:dyDescent="0.25">
      <c r="A7" s="6" t="s">
        <v>74</v>
      </c>
      <c r="B7" s="7">
        <v>4</v>
      </c>
      <c r="C7" s="6" t="s">
        <v>10</v>
      </c>
      <c r="D7" s="8" t="s">
        <v>73</v>
      </c>
      <c r="E7" s="9" t="s">
        <v>41</v>
      </c>
      <c r="F7" s="11">
        <v>11</v>
      </c>
      <c r="G7" s="11" t="s">
        <v>78</v>
      </c>
      <c r="H7" s="11">
        <v>13</v>
      </c>
      <c r="I7" s="11">
        <v>8</v>
      </c>
      <c r="J7" s="11">
        <v>7</v>
      </c>
      <c r="K7" s="11">
        <v>11.5</v>
      </c>
      <c r="L7" s="37">
        <f t="shared" ref="L7:L8" si="0">SUM(H7:K7)</f>
        <v>39.5</v>
      </c>
      <c r="M7" s="7"/>
      <c r="N7" s="10"/>
      <c r="O7" s="9" t="s">
        <v>67</v>
      </c>
    </row>
    <row r="8" spans="1:15" ht="22.15" customHeight="1" x14ac:dyDescent="0.25">
      <c r="A8" s="6" t="s">
        <v>74</v>
      </c>
      <c r="B8" s="7">
        <v>5</v>
      </c>
      <c r="C8" s="6" t="s">
        <v>10</v>
      </c>
      <c r="D8" s="47" t="s">
        <v>82</v>
      </c>
      <c r="E8" s="9" t="s">
        <v>41</v>
      </c>
      <c r="F8" s="11">
        <v>11</v>
      </c>
      <c r="G8" s="11" t="s">
        <v>83</v>
      </c>
      <c r="H8" s="11">
        <v>17</v>
      </c>
      <c r="I8" s="11">
        <v>3</v>
      </c>
      <c r="J8" s="11">
        <v>10</v>
      </c>
      <c r="K8" s="11">
        <v>8.5</v>
      </c>
      <c r="L8" s="37">
        <f t="shared" si="0"/>
        <v>38.5</v>
      </c>
      <c r="M8" s="24"/>
      <c r="N8" s="24"/>
      <c r="O8" s="9" t="s">
        <v>67</v>
      </c>
    </row>
    <row r="9" spans="1:15" ht="9.6" customHeight="1" x14ac:dyDescent="0.25">
      <c r="A9" s="29" t="s">
        <v>116</v>
      </c>
      <c r="B9" s="30"/>
      <c r="C9" s="30"/>
      <c r="D9" s="30"/>
    </row>
    <row r="10" spans="1:15" x14ac:dyDescent="0.25">
      <c r="A10" s="29" t="s">
        <v>114</v>
      </c>
      <c r="B10" s="31"/>
      <c r="C10" s="31"/>
      <c r="D10" s="31"/>
    </row>
    <row r="11" spans="1:15" x14ac:dyDescent="0.25">
      <c r="A11" s="29" t="s">
        <v>117</v>
      </c>
      <c r="B11" s="31"/>
      <c r="C11" s="31"/>
      <c r="D11" s="31"/>
    </row>
    <row r="12" spans="1:15" x14ac:dyDescent="0.25">
      <c r="A12" s="29" t="s">
        <v>115</v>
      </c>
      <c r="B12" s="31"/>
      <c r="C12" s="31"/>
      <c r="D12" s="31"/>
    </row>
    <row r="13" spans="1:15" x14ac:dyDescent="0.25">
      <c r="A13" s="29" t="s">
        <v>92</v>
      </c>
      <c r="B13" s="31"/>
      <c r="C13" s="31"/>
      <c r="D13" s="31"/>
    </row>
    <row r="14" spans="1:15" x14ac:dyDescent="0.25">
      <c r="A14" s="29" t="s">
        <v>27</v>
      </c>
      <c r="B14" s="31"/>
      <c r="C14" s="31"/>
      <c r="D14" s="31"/>
    </row>
    <row r="15" spans="1:15" x14ac:dyDescent="0.25">
      <c r="A15" s="29" t="s">
        <v>25</v>
      </c>
      <c r="B15" s="31"/>
      <c r="C15" s="31"/>
      <c r="D15" s="31"/>
    </row>
    <row r="16" spans="1:15" x14ac:dyDescent="0.25">
      <c r="A16" s="33" t="s">
        <v>18</v>
      </c>
      <c r="B16" s="34"/>
      <c r="C16" s="34"/>
      <c r="D16" s="34"/>
    </row>
  </sheetData>
  <autoFilter ref="A3:O7"/>
  <sortState ref="A7:T8">
    <sortCondition descending="1" ref="L7"/>
  </sortState>
  <mergeCells count="2">
    <mergeCell ref="A2:E2"/>
    <mergeCell ref="A1:O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2021-11-09T08:57:21Z</dcterms:modified>
  <cp:category/>
  <cp:contentStatus/>
</cp:coreProperties>
</file>