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униципальный этап\протоколы мун этап\"/>
    </mc:Choice>
  </mc:AlternateContent>
  <bookViews>
    <workbookView xWindow="0" yWindow="0" windowWidth="28800" windowHeight="12345" tabRatio="50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класс'!$A$6:$AR$22</definedName>
    <definedName name="_xlnm._FilterDatabase" localSheetId="4" hidden="1">'11 класс'!$A$6:$Q$16</definedName>
    <definedName name="_xlnm._FilterDatabase" localSheetId="0" hidden="1">'7 класс'!$A$6:$AE$22</definedName>
    <definedName name="_xlnm._FilterDatabase" localSheetId="1" hidden="1">'8 класс'!$A$6:$AE$21</definedName>
    <definedName name="_xlnm._FilterDatabase" localSheetId="2" hidden="1">'9 класс'!$A$6:$AG$22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12" i="7" l="1"/>
  <c r="AO11" i="7"/>
  <c r="AO10" i="7"/>
  <c r="AO9" i="7"/>
  <c r="AO8" i="7"/>
  <c r="AO7" i="7"/>
  <c r="AO8" i="6"/>
  <c r="AO9" i="6"/>
  <c r="AO11" i="6"/>
  <c r="AO12" i="6"/>
  <c r="AO13" i="6"/>
  <c r="AO14" i="6"/>
  <c r="AO15" i="6"/>
  <c r="AO16" i="6"/>
  <c r="AO17" i="6"/>
  <c r="AO7" i="6"/>
  <c r="AB17" i="5"/>
  <c r="AB16" i="5"/>
  <c r="AB15" i="5"/>
  <c r="AB14" i="5"/>
  <c r="AB13" i="5"/>
  <c r="AB12" i="5"/>
  <c r="AB11" i="5"/>
  <c r="AB10" i="5"/>
  <c r="AB9" i="5"/>
  <c r="AB8" i="5"/>
  <c r="AB7" i="5"/>
  <c r="AB16" i="4"/>
  <c r="AB15" i="4"/>
  <c r="AB14" i="4"/>
  <c r="AB13" i="4"/>
  <c r="AB12" i="4"/>
  <c r="AB11" i="4"/>
  <c r="AB10" i="4"/>
  <c r="AB9" i="4"/>
  <c r="AB8" i="4"/>
  <c r="AB7" i="4"/>
  <c r="AB17" i="3"/>
  <c r="AB16" i="3"/>
  <c r="AB15" i="3"/>
  <c r="AB14" i="3"/>
  <c r="AB13" i="3"/>
  <c r="AB12" i="3"/>
  <c r="AB11" i="3"/>
  <c r="AB10" i="3"/>
  <c r="AB9" i="3"/>
  <c r="AB8" i="3"/>
  <c r="AB7" i="3"/>
</calcChain>
</file>

<file path=xl/sharedStrings.xml><?xml version="1.0" encoding="utf-8"?>
<sst xmlns="http://schemas.openxmlformats.org/spreadsheetml/2006/main" count="441" uniqueCount="168">
  <si>
    <t xml:space="preserve">Присутствовали:     </t>
  </si>
  <si>
    <t>(район)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</si>
  <si>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</si>
  <si>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</si>
  <si>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</si>
  <si>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</si>
  <si>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</si>
  <si>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</si>
  <si>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</si>
  <si>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</si>
  <si>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</si>
  <si>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</si>
  <si>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</si>
  <si>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</si>
  <si>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</si>
  <si>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экология</t>
  </si>
  <si>
    <t>Петровский</t>
  </si>
  <si>
    <t>МОУ СОШ № 3</t>
  </si>
  <si>
    <t>Коровина Н.В.</t>
  </si>
  <si>
    <t>Призер</t>
  </si>
  <si>
    <t>Кабаняева Н.С.</t>
  </si>
  <si>
    <t>Председатель</t>
  </si>
  <si>
    <t xml:space="preserve">Члены жюри: </t>
  </si>
  <si>
    <t>Осипова Е.Г.</t>
  </si>
  <si>
    <t>МОУ "СОШ № 1 г. Петровска Саратовской области"</t>
  </si>
  <si>
    <t>Чарикова Елена Сергеевна</t>
  </si>
  <si>
    <t>Полевова Лариса Юрьевна</t>
  </si>
  <si>
    <t>МОУ "СОШ №1 г.Петровска Саратовской области"</t>
  </si>
  <si>
    <t>МБОУ СОШ №2</t>
  </si>
  <si>
    <t>Осипова Екатерина Геннадьевна</t>
  </si>
  <si>
    <t>Протокол заседания жюри муниципального этапа всероссийской олимпиады школьников по экологии ПЕТРОВСКИЙ от 06.12. 2022 года</t>
  </si>
  <si>
    <t xml:space="preserve">Отсутствовали: 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</si>
  <si>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</si>
  <si>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</si>
  <si>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Чесалина Алина Владимировна</t>
  </si>
  <si>
    <t>7 "В"</t>
  </si>
  <si>
    <t>Эк-07-01</t>
  </si>
  <si>
    <t>Сркеян Арам Вигенович</t>
  </si>
  <si>
    <t>Эк-07-10</t>
  </si>
  <si>
    <t>Посявин Ярослав Романович</t>
  </si>
  <si>
    <t>7 "А"</t>
  </si>
  <si>
    <t>Эк-07-02</t>
  </si>
  <si>
    <t xml:space="preserve">Самсонова Юлия Михайловна </t>
  </si>
  <si>
    <t>Эк-07-08</t>
  </si>
  <si>
    <t>Грирорьев Артём Алексеевич</t>
  </si>
  <si>
    <t>7 "Б"</t>
  </si>
  <si>
    <t>Эк-07-05</t>
  </si>
  <si>
    <t>Кот Алиса Витальевна</t>
  </si>
  <si>
    <t>Эк-07-09</t>
  </si>
  <si>
    <t>Афонин Арсений Дмитриевич</t>
  </si>
  <si>
    <t>Эк-07-03</t>
  </si>
  <si>
    <t>Рыжков Роман Константинович</t>
  </si>
  <si>
    <t>7б</t>
  </si>
  <si>
    <t>Эк-07-04</t>
  </si>
  <si>
    <t>Бардин Данила Андреевич</t>
  </si>
  <si>
    <t>Эк-07-11</t>
  </si>
  <si>
    <t>Гордеева Тамара Руслановна</t>
  </si>
  <si>
    <t>7А</t>
  </si>
  <si>
    <t>Эк-07-07</t>
  </si>
  <si>
    <t>Прохорова Елизавета Алексеевна</t>
  </si>
  <si>
    <t>Эк-07-06</t>
  </si>
  <si>
    <t xml:space="preserve">Петровский </t>
  </si>
  <si>
    <t>Быкова Анна Дмитриевна</t>
  </si>
  <si>
    <t>8 "В"</t>
  </si>
  <si>
    <t>Эк-08-04</t>
  </si>
  <si>
    <t>Кондабарова Олеся Викторовна</t>
  </si>
  <si>
    <t>Эк-08-03</t>
  </si>
  <si>
    <t>Томников Антон Алексеевич</t>
  </si>
  <si>
    <t>МОУ "СОШ №1 г.Петровска Саратовсмкой области"</t>
  </si>
  <si>
    <t>8 "А"</t>
  </si>
  <si>
    <t>Эк-08-06</t>
  </si>
  <si>
    <t>Экология</t>
  </si>
  <si>
    <t>Зароченцева Ирина Викторовна</t>
  </si>
  <si>
    <t>Эк-08-09</t>
  </si>
  <si>
    <t>петровский</t>
  </si>
  <si>
    <t>Поваров Максим Евгеньевич</t>
  </si>
  <si>
    <t>Эк-08-10</t>
  </si>
  <si>
    <t>Зеленина Арина Вячеславовна</t>
  </si>
  <si>
    <t>8 "Б"</t>
  </si>
  <si>
    <t>Эк-08-05</t>
  </si>
  <si>
    <t>Медведева Кристина Максимовна</t>
  </si>
  <si>
    <t>МОУ "МСОШ №1 г.Петровска Саратовской области"</t>
  </si>
  <si>
    <t>Эк-08-07</t>
  </si>
  <si>
    <t>Трушина Диана Дмитриевна</t>
  </si>
  <si>
    <t>МБОУ ООШ п. Пригородный</t>
  </si>
  <si>
    <t>8а</t>
  </si>
  <si>
    <t>Эк-08-08</t>
  </si>
  <si>
    <t>Зайченко М.В.</t>
  </si>
  <si>
    <t xml:space="preserve">экология </t>
  </si>
  <si>
    <t>Леонтьев Максим Денисович</t>
  </si>
  <si>
    <t>Эк-08-01</t>
  </si>
  <si>
    <t>Колосков Максим Петрович</t>
  </si>
  <si>
    <t>Эк-08-02</t>
  </si>
  <si>
    <t>Шалаева Алёна Игоревна</t>
  </si>
  <si>
    <t>9 "А"</t>
  </si>
  <si>
    <t>Эк-09-03</t>
  </si>
  <si>
    <t>Сапарина Маргарита Алексеевна</t>
  </si>
  <si>
    <t>9 "Б"</t>
  </si>
  <si>
    <t>Эк-09-05</t>
  </si>
  <si>
    <t>Безумнова Александра Викторовна</t>
  </si>
  <si>
    <t>МОУ "СОШ №1 г.Петровска Саратовской области</t>
  </si>
  <si>
    <t>Эк-09-01</t>
  </si>
  <si>
    <t>Вялова Дарья Александровна</t>
  </si>
  <si>
    <t>Эк-09-04</t>
  </si>
  <si>
    <t>Вторцева Руслана Андреевна</t>
  </si>
  <si>
    <t>9а</t>
  </si>
  <si>
    <t>Эк-09-07</t>
  </si>
  <si>
    <t>Благодатова Дарина Сергеевна</t>
  </si>
  <si>
    <t>Эк-09-08</t>
  </si>
  <si>
    <t>Голованова Виталина Геннадиевна</t>
  </si>
  <si>
    <t>Эк-09-06</t>
  </si>
  <si>
    <t>Прохоров Прохор Алексеевич</t>
  </si>
  <si>
    <t>Филиал МБОУ СОШ №2 с.Новобудровка</t>
  </si>
  <si>
    <t>Эк-09-02</t>
  </si>
  <si>
    <t>Мазяркина Софья Вячеславовна</t>
  </si>
  <si>
    <t>СОШ с.Кожевино</t>
  </si>
  <si>
    <t>Эк-09-10</t>
  </si>
  <si>
    <t>Чернова С.Е.</t>
  </si>
  <si>
    <t>Калина Полина Андреевна</t>
  </si>
  <si>
    <t>Эк-09-11</t>
  </si>
  <si>
    <t>Бектемирова Валерия Руслановна</t>
  </si>
  <si>
    <t>Эк-09-09</t>
  </si>
  <si>
    <t>Плакина Арина Сергеевна</t>
  </si>
  <si>
    <t>МОУ "СОШ с. Озерки"</t>
  </si>
  <si>
    <t>Эк-10-10</t>
  </si>
  <si>
    <t>Плакина Елена Владимировна</t>
  </si>
  <si>
    <t>Мокроусов Артём Дмитриевич</t>
  </si>
  <si>
    <t>Эк-10-11</t>
  </si>
  <si>
    <t>Тутушкина Алёна Александровна</t>
  </si>
  <si>
    <t>Эк-10-01</t>
  </si>
  <si>
    <t>Полевова лариса Юрьевна</t>
  </si>
  <si>
    <t xml:space="preserve">Гайдук Анна Андреевна </t>
  </si>
  <si>
    <t>Эк-10-02</t>
  </si>
  <si>
    <t>Герасимова София Владимировна</t>
  </si>
  <si>
    <t>Эк-10-03</t>
  </si>
  <si>
    <t>Дарьина Алина Денисовна</t>
  </si>
  <si>
    <t>Эк-10-06</t>
  </si>
  <si>
    <t>Абушаева Динара Романовна</t>
  </si>
  <si>
    <t>Эк-10-07</t>
  </si>
  <si>
    <t>Хохлова Анастасия Алексеевна</t>
  </si>
  <si>
    <t>Эк-10-08</t>
  </si>
  <si>
    <t>Чижова Татьяна Александровна</t>
  </si>
  <si>
    <t>Эк-10-05</t>
  </si>
  <si>
    <t>Ворсанофьев Сергей Евгеньевич</t>
  </si>
  <si>
    <t>МБОУ"СОШ№8 г. Петровска"</t>
  </si>
  <si>
    <t>Эк-10-04</t>
  </si>
  <si>
    <t>Садков Е.В.</t>
  </si>
  <si>
    <t>Клименко Глеб Антонович</t>
  </si>
  <si>
    <t>Эк-10-09</t>
  </si>
  <si>
    <t>Варфоломеев Артем Александрович</t>
  </si>
  <si>
    <t>Филиппов Никита Михайлович</t>
  </si>
  <si>
    <t>Товтюк Алина Алексеевна</t>
  </si>
  <si>
    <t>Трибунский Роман Дмитриевич</t>
  </si>
  <si>
    <t>Душутин Станислав Игоревич</t>
  </si>
  <si>
    <t>Гамаюнов Егор Ефиомович</t>
  </si>
  <si>
    <t>Зубанова Е. В</t>
  </si>
  <si>
    <t>Садков Е.В</t>
  </si>
  <si>
    <t>Зубанова Е.В.</t>
  </si>
  <si>
    <t>Отсутствовали</t>
  </si>
  <si>
    <t>Присутствовали</t>
  </si>
  <si>
    <t>Присутствали</t>
  </si>
  <si>
    <t>Отсутствавали</t>
  </si>
  <si>
    <t>Эк-11-03</t>
  </si>
  <si>
    <t>Эк-11-05</t>
  </si>
  <si>
    <t>Эк-11-06</t>
  </si>
  <si>
    <t>Эк-11-04</t>
  </si>
  <si>
    <t>Эк-11-02</t>
  </si>
  <si>
    <t>Эк-11-01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</si>
</sst>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b/>
      <sz val="9"/>
      <color rgb="FF000000"/>
      <name val="Times New Roman"/>
    </font>
    <font>
      <b/>
      <sz val="8"/>
      <color rgb="FF000000"/>
      <name val="Times New Roman"/>
      <family val="1"/>
    </font>
    <font>
      <sz val="8"/>
      <color rgb="FF000000"/>
      <name val="Times New Roman"/>
    </font>
    <font>
      <sz val="10"/>
      <color rgb="FF000000"/>
      <name val="Times New Roman"/>
    </font>
    <font>
      <sz val="8"/>
      <color rgb="FF000000"/>
      <name val="Times New Roman"/>
      <family val="1"/>
    </font>
    <font>
      <sz val="8"/>
      <color rgb="FF000000"/>
      <name val="Calibri"/>
    </font>
    <font>
      <sz val="11"/>
      <color rgb="FF000000"/>
      <name val="Times New Roman"/>
      <family val="1"/>
    </font>
    <font>
      <b/>
      <sz val="8"/>
      <color rgb="FF000000"/>
      <name val="Times New Roman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b/>
      <sz val="12"/>
      <color rgb="FF000000"/>
      <name val="Times New Roman"/>
    </font>
    <font>
      <sz val="14"/>
      <color rgb="FF000000"/>
      <name val="Calibri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/>
    <xf numFmtId="0" fontId="10" fillId="0" borderId="0" xfId="0" applyFont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4" fillId="0" borderId="0" xfId="0" applyFont="1"/>
    <xf numFmtId="0" fontId="1" fillId="2" borderId="0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2" xfId="0" applyFont="1" applyBorder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opLeftCell="A7" workbookViewId="0">
      <selection activeCell="AC9" sqref="AC9"/>
    </sheetView>
  </sheetViews>
  <sheetFormatPr defaultColWidth="9.140625" defaultRowHeight="15" x14ac:dyDescent="0.25"/>
  <cols>
    <col min="1" max="1" width="10.7109375" customWidth="1"/>
    <col min="2" max="2" width="5" customWidth="1"/>
    <col min="3" max="3" width="10" customWidth="1"/>
    <col min="4" max="4" width="12" customWidth="1"/>
    <col min="5" max="5" width="10.5703125" customWidth="1"/>
    <col min="6" max="6" width="4.85546875" customWidth="1"/>
    <col min="7" max="7" width="7.5703125" customWidth="1"/>
    <col min="8" max="8" width="3.7109375" customWidth="1"/>
    <col min="9" max="10" width="3.140625" customWidth="1"/>
    <col min="11" max="11" width="3" customWidth="1"/>
    <col min="12" max="12" width="3.140625" customWidth="1"/>
    <col min="13" max="13" width="3.42578125" customWidth="1"/>
    <col min="14" max="14" width="3.140625" customWidth="1"/>
    <col min="15" max="15" width="3.7109375" customWidth="1"/>
    <col min="16" max="16" width="3.5703125" customWidth="1"/>
    <col min="17" max="20" width="3.7109375" customWidth="1"/>
    <col min="21" max="21" width="3" customWidth="1"/>
    <col min="22" max="22" width="3.7109375" customWidth="1"/>
    <col min="23" max="23" width="3.85546875" customWidth="1"/>
    <col min="24" max="24" width="3.42578125" customWidth="1"/>
    <col min="25" max="25" width="3.28515625" customWidth="1"/>
    <col min="26" max="27" width="3" customWidth="1"/>
    <col min="28" max="28" width="4.7109375" customWidth="1"/>
    <col min="29" max="29" width="4.140625" customWidth="1"/>
    <col min="30" max="30" width="5.42578125" customWidth="1"/>
    <col min="31" max="31" width="4.28515625" customWidth="1"/>
    <col min="32" max="32" width="4.7109375" customWidth="1"/>
  </cols>
  <sheetData>
    <row r="1" spans="1:35" ht="1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5" customHeight="1" x14ac:dyDescent="0.25">
      <c r="A2" s="72" t="s">
        <v>159</v>
      </c>
      <c r="B2" s="72"/>
      <c r="C2" s="72"/>
      <c r="D2" s="72"/>
      <c r="E2" s="10">
        <v>3</v>
      </c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" customHeight="1" x14ac:dyDescent="0.25">
      <c r="A3" s="72" t="s">
        <v>158</v>
      </c>
      <c r="B3" s="72"/>
      <c r="C3" s="72"/>
      <c r="D3" s="72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 customHeight="1" x14ac:dyDescent="0.2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ht="15" customHeight="1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115.5" x14ac:dyDescent="0.2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11">
        <v>7</v>
      </c>
      <c r="O6" s="11">
        <v>8</v>
      </c>
      <c r="P6" s="11">
        <v>9</v>
      </c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  <c r="X6" s="11">
        <v>17</v>
      </c>
      <c r="Y6" s="11">
        <v>18</v>
      </c>
      <c r="Z6" s="11">
        <v>19</v>
      </c>
      <c r="AA6" s="11">
        <v>20</v>
      </c>
      <c r="AB6" s="12" t="s">
        <v>9</v>
      </c>
      <c r="AC6" s="12" t="s">
        <v>10</v>
      </c>
      <c r="AD6" s="13" t="s">
        <v>11</v>
      </c>
      <c r="AE6" s="12" t="s">
        <v>12</v>
      </c>
      <c r="AF6" s="12" t="s">
        <v>13</v>
      </c>
      <c r="AG6" s="14" t="s">
        <v>14</v>
      </c>
    </row>
    <row r="7" spans="1:35" ht="56.25" x14ac:dyDescent="0.25">
      <c r="A7" s="15" t="s">
        <v>15</v>
      </c>
      <c r="B7" s="15">
        <v>1</v>
      </c>
      <c r="C7" s="15" t="s">
        <v>16</v>
      </c>
      <c r="D7" s="16" t="s">
        <v>34</v>
      </c>
      <c r="E7" s="16" t="s">
        <v>24</v>
      </c>
      <c r="F7" s="15" t="s">
        <v>35</v>
      </c>
      <c r="G7" s="17" t="s">
        <v>36</v>
      </c>
      <c r="H7" s="15">
        <v>0</v>
      </c>
      <c r="I7" s="15">
        <v>0</v>
      </c>
      <c r="J7" s="15">
        <v>0</v>
      </c>
      <c r="K7" s="15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8">
        <v>2</v>
      </c>
      <c r="S7" s="61">
        <v>1</v>
      </c>
      <c r="T7" s="61">
        <v>0</v>
      </c>
      <c r="U7" s="61">
        <v>2</v>
      </c>
      <c r="V7" s="61">
        <v>0</v>
      </c>
      <c r="W7" s="61">
        <v>0</v>
      </c>
      <c r="X7" s="61">
        <v>0</v>
      </c>
      <c r="Y7" s="61">
        <v>1</v>
      </c>
      <c r="Z7" s="61">
        <v>0</v>
      </c>
      <c r="AA7" s="61">
        <v>0</v>
      </c>
      <c r="AB7" s="18">
        <f t="shared" ref="AB7:AB17" si="0">H7+I7+J7+K7+L7+M7+N7+O7+P7+Q7+R7+S7+T7+U7+V7+W7+X7+Y7+Z7+AA7</f>
        <v>6</v>
      </c>
      <c r="AC7" s="16"/>
      <c r="AD7" s="16"/>
      <c r="AE7" s="19"/>
      <c r="AF7" s="20"/>
      <c r="AG7" s="16" t="s">
        <v>25</v>
      </c>
    </row>
    <row r="8" spans="1:35" ht="56.25" x14ac:dyDescent="0.25">
      <c r="A8" s="15" t="s">
        <v>15</v>
      </c>
      <c r="B8" s="15">
        <v>2</v>
      </c>
      <c r="C8" s="15" t="s">
        <v>16</v>
      </c>
      <c r="D8" s="16" t="s">
        <v>37</v>
      </c>
      <c r="E8" s="16" t="s">
        <v>24</v>
      </c>
      <c r="F8" s="15" t="s">
        <v>35</v>
      </c>
      <c r="G8" s="17" t="s">
        <v>38</v>
      </c>
      <c r="H8" s="15">
        <v>1</v>
      </c>
      <c r="I8" s="15">
        <v>0</v>
      </c>
      <c r="J8" s="15">
        <v>0</v>
      </c>
      <c r="K8" s="15">
        <v>1</v>
      </c>
      <c r="L8" s="15">
        <v>1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1</v>
      </c>
      <c r="Z8" s="15">
        <v>0</v>
      </c>
      <c r="AA8" s="15">
        <v>0</v>
      </c>
      <c r="AB8" s="18">
        <f t="shared" si="0"/>
        <v>4</v>
      </c>
      <c r="AC8" s="15"/>
      <c r="AD8" s="15"/>
      <c r="AE8" s="19"/>
      <c r="AF8" s="20"/>
      <c r="AG8" s="16" t="s">
        <v>25</v>
      </c>
    </row>
    <row r="9" spans="1:35" ht="56.25" x14ac:dyDescent="0.25">
      <c r="A9" s="15" t="s">
        <v>15</v>
      </c>
      <c r="B9" s="15">
        <v>3</v>
      </c>
      <c r="C9" s="15" t="s">
        <v>16</v>
      </c>
      <c r="D9" s="16" t="s">
        <v>39</v>
      </c>
      <c r="E9" s="16" t="s">
        <v>27</v>
      </c>
      <c r="F9" s="15" t="s">
        <v>40</v>
      </c>
      <c r="G9" s="17" t="s">
        <v>41</v>
      </c>
      <c r="H9" s="15">
        <v>1</v>
      </c>
      <c r="I9" s="15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1</v>
      </c>
      <c r="U9" s="15">
        <v>1</v>
      </c>
      <c r="V9" s="15">
        <v>0</v>
      </c>
      <c r="W9" s="15">
        <v>0</v>
      </c>
      <c r="X9" s="15">
        <v>0</v>
      </c>
      <c r="Y9" s="15">
        <v>1</v>
      </c>
      <c r="Z9" s="15">
        <v>0</v>
      </c>
      <c r="AA9" s="15">
        <v>0</v>
      </c>
      <c r="AB9" s="18">
        <f t="shared" si="0"/>
        <v>5</v>
      </c>
      <c r="AC9" s="16"/>
      <c r="AD9" s="16"/>
      <c r="AE9" s="19"/>
      <c r="AF9" s="20"/>
      <c r="AG9" s="16" t="s">
        <v>26</v>
      </c>
    </row>
    <row r="10" spans="1:35" ht="56.25" x14ac:dyDescent="0.25">
      <c r="A10" s="15" t="s">
        <v>15</v>
      </c>
      <c r="B10" s="15">
        <v>4</v>
      </c>
      <c r="C10" s="15" t="s">
        <v>16</v>
      </c>
      <c r="D10" s="16" t="s">
        <v>42</v>
      </c>
      <c r="E10" s="16" t="s">
        <v>27</v>
      </c>
      <c r="F10" s="15" t="s">
        <v>40</v>
      </c>
      <c r="G10" s="17" t="s">
        <v>43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10</v>
      </c>
      <c r="T10" s="15">
        <v>0</v>
      </c>
      <c r="U10" s="15">
        <v>1</v>
      </c>
      <c r="V10" s="15">
        <v>0</v>
      </c>
      <c r="W10" s="15">
        <v>0</v>
      </c>
      <c r="X10" s="15">
        <v>0</v>
      </c>
      <c r="Y10" s="15">
        <v>1</v>
      </c>
      <c r="Z10" s="15">
        <v>0</v>
      </c>
      <c r="AA10" s="15">
        <v>0</v>
      </c>
      <c r="AB10" s="18">
        <f t="shared" si="0"/>
        <v>13</v>
      </c>
      <c r="AC10" s="15"/>
      <c r="AD10" s="15"/>
      <c r="AE10" s="19"/>
      <c r="AF10" s="20"/>
      <c r="AG10" s="16" t="s">
        <v>26</v>
      </c>
    </row>
    <row r="11" spans="1:35" ht="56.25" x14ac:dyDescent="0.25">
      <c r="A11" s="15" t="s">
        <v>15</v>
      </c>
      <c r="B11" s="15">
        <v>5</v>
      </c>
      <c r="C11" s="15" t="s">
        <v>16</v>
      </c>
      <c r="D11" s="16" t="s">
        <v>44</v>
      </c>
      <c r="E11" s="16" t="s">
        <v>27</v>
      </c>
      <c r="F11" s="15" t="s">
        <v>45</v>
      </c>
      <c r="G11" s="17" t="s">
        <v>46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1</v>
      </c>
      <c r="T11" s="15">
        <v>1</v>
      </c>
      <c r="U11" s="15">
        <v>2</v>
      </c>
      <c r="V11" s="15">
        <v>2</v>
      </c>
      <c r="W11" s="15">
        <v>1</v>
      </c>
      <c r="X11" s="15">
        <v>0</v>
      </c>
      <c r="Y11" s="15">
        <v>1</v>
      </c>
      <c r="Z11" s="15">
        <v>1</v>
      </c>
      <c r="AA11" s="15">
        <v>0</v>
      </c>
      <c r="AB11" s="18">
        <f t="shared" si="0"/>
        <v>10</v>
      </c>
      <c r="AC11" s="16"/>
      <c r="AD11" s="16"/>
      <c r="AE11" s="19"/>
      <c r="AF11" s="20"/>
      <c r="AG11" s="16" t="s">
        <v>26</v>
      </c>
    </row>
    <row r="12" spans="1:35" ht="56.25" x14ac:dyDescent="0.25">
      <c r="A12" s="15" t="s">
        <v>15</v>
      </c>
      <c r="B12" s="15">
        <v>6</v>
      </c>
      <c r="C12" s="15" t="s">
        <v>16</v>
      </c>
      <c r="D12" s="16" t="s">
        <v>47</v>
      </c>
      <c r="E12" s="16" t="s">
        <v>27</v>
      </c>
      <c r="F12" s="15" t="s">
        <v>40</v>
      </c>
      <c r="G12" s="17" t="s">
        <v>48</v>
      </c>
      <c r="H12" s="15">
        <v>0</v>
      </c>
      <c r="I12" s="15">
        <v>0</v>
      </c>
      <c r="J12" s="15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1</v>
      </c>
      <c r="W12" s="52">
        <v>0</v>
      </c>
      <c r="X12" s="52">
        <v>0</v>
      </c>
      <c r="Y12" s="52">
        <v>0</v>
      </c>
      <c r="Z12" s="52">
        <v>0</v>
      </c>
      <c r="AA12" s="52">
        <v>1</v>
      </c>
      <c r="AB12" s="18">
        <f t="shared" si="0"/>
        <v>2</v>
      </c>
      <c r="AC12" s="15"/>
      <c r="AD12" s="15"/>
      <c r="AE12" s="19"/>
      <c r="AF12" s="20"/>
      <c r="AG12" s="16" t="s">
        <v>26</v>
      </c>
    </row>
    <row r="13" spans="1:35" ht="56.25" x14ac:dyDescent="0.25">
      <c r="A13" s="15" t="s">
        <v>15</v>
      </c>
      <c r="B13" s="15">
        <v>7</v>
      </c>
      <c r="C13" s="15" t="s">
        <v>16</v>
      </c>
      <c r="D13" s="16" t="s">
        <v>49</v>
      </c>
      <c r="E13" s="16" t="s">
        <v>27</v>
      </c>
      <c r="F13" s="20" t="s">
        <v>45</v>
      </c>
      <c r="G13" s="17" t="s">
        <v>50</v>
      </c>
      <c r="H13" s="15">
        <v>0</v>
      </c>
      <c r="I13" s="52">
        <v>0</v>
      </c>
      <c r="J13" s="52">
        <v>0</v>
      </c>
      <c r="K13" s="52">
        <v>1</v>
      </c>
      <c r="L13" s="52">
        <v>0</v>
      </c>
      <c r="M13" s="52">
        <v>0</v>
      </c>
      <c r="N13" s="52">
        <v>1</v>
      </c>
      <c r="O13" s="52">
        <v>0</v>
      </c>
      <c r="P13" s="52">
        <v>1</v>
      </c>
      <c r="Q13" s="52">
        <v>0</v>
      </c>
      <c r="R13" s="52">
        <v>1</v>
      </c>
      <c r="S13" s="52">
        <v>1</v>
      </c>
      <c r="T13" s="52">
        <v>1</v>
      </c>
      <c r="U13" s="52">
        <v>2</v>
      </c>
      <c r="V13" s="52">
        <v>2</v>
      </c>
      <c r="W13" s="52">
        <v>1</v>
      </c>
      <c r="X13" s="52">
        <v>0</v>
      </c>
      <c r="Y13" s="52">
        <v>1</v>
      </c>
      <c r="Z13" s="52">
        <v>1</v>
      </c>
      <c r="AA13" s="52">
        <v>1</v>
      </c>
      <c r="AB13" s="18">
        <f t="shared" si="0"/>
        <v>14</v>
      </c>
      <c r="AC13" s="20"/>
      <c r="AD13" s="20"/>
      <c r="AE13" s="19"/>
      <c r="AF13" s="20"/>
      <c r="AG13" s="16" t="s">
        <v>26</v>
      </c>
    </row>
    <row r="14" spans="1:35" ht="33.75" x14ac:dyDescent="0.25">
      <c r="A14" s="15" t="s">
        <v>15</v>
      </c>
      <c r="B14" s="15">
        <v>8</v>
      </c>
      <c r="C14" s="15" t="s">
        <v>16</v>
      </c>
      <c r="D14" s="16" t="s">
        <v>51</v>
      </c>
      <c r="E14" s="16" t="s">
        <v>17</v>
      </c>
      <c r="F14" s="20" t="s">
        <v>52</v>
      </c>
      <c r="G14" s="17" t="s">
        <v>53</v>
      </c>
      <c r="H14" s="48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1</v>
      </c>
      <c r="V14" s="52">
        <v>0</v>
      </c>
      <c r="W14" s="52">
        <v>0</v>
      </c>
      <c r="X14" s="52">
        <v>1</v>
      </c>
      <c r="Y14" s="52">
        <v>1</v>
      </c>
      <c r="Z14" s="52">
        <v>0</v>
      </c>
      <c r="AA14" s="52">
        <v>0</v>
      </c>
      <c r="AB14" s="18">
        <f t="shared" si="0"/>
        <v>3</v>
      </c>
      <c r="AC14" s="20"/>
      <c r="AD14" s="20"/>
      <c r="AE14" s="19"/>
      <c r="AF14" s="20"/>
      <c r="AG14" s="16" t="s">
        <v>18</v>
      </c>
    </row>
    <row r="15" spans="1:35" ht="22.5" x14ac:dyDescent="0.25">
      <c r="A15" s="15" t="s">
        <v>15</v>
      </c>
      <c r="B15" s="15">
        <v>9</v>
      </c>
      <c r="C15" s="15" t="s">
        <v>16</v>
      </c>
      <c r="D15" s="16" t="s">
        <v>54</v>
      </c>
      <c r="E15" s="16" t="s">
        <v>17</v>
      </c>
      <c r="F15" s="20" t="s">
        <v>52</v>
      </c>
      <c r="G15" s="17" t="s">
        <v>55</v>
      </c>
      <c r="H15" s="48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1</v>
      </c>
      <c r="W15" s="52">
        <v>0</v>
      </c>
      <c r="X15" s="52">
        <v>0</v>
      </c>
      <c r="Y15" s="52">
        <v>0</v>
      </c>
      <c r="Z15" s="52">
        <v>1</v>
      </c>
      <c r="AA15" s="52">
        <v>0</v>
      </c>
      <c r="AB15" s="18">
        <f t="shared" si="0"/>
        <v>2</v>
      </c>
      <c r="AC15" s="20"/>
      <c r="AD15" s="20"/>
      <c r="AE15" s="19"/>
      <c r="AF15" s="20"/>
      <c r="AG15" s="16" t="s">
        <v>18</v>
      </c>
    </row>
    <row r="16" spans="1:35" ht="37.5" customHeight="1" x14ac:dyDescent="0.25">
      <c r="A16" s="15" t="s">
        <v>15</v>
      </c>
      <c r="B16" s="15">
        <v>10</v>
      </c>
      <c r="C16" s="15" t="s">
        <v>16</v>
      </c>
      <c r="D16" s="16" t="s">
        <v>56</v>
      </c>
      <c r="E16" s="16" t="s">
        <v>28</v>
      </c>
      <c r="F16" s="15" t="s">
        <v>57</v>
      </c>
      <c r="G16" s="17" t="s">
        <v>58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5">
        <v>1</v>
      </c>
      <c r="W16" s="15">
        <v>0</v>
      </c>
      <c r="X16" s="15">
        <v>1</v>
      </c>
      <c r="Y16" s="15">
        <v>0</v>
      </c>
      <c r="Z16" s="15">
        <v>1</v>
      </c>
      <c r="AA16" s="15">
        <v>0</v>
      </c>
      <c r="AB16" s="18">
        <f t="shared" si="0"/>
        <v>5</v>
      </c>
      <c r="AC16" s="15"/>
      <c r="AD16" s="15"/>
      <c r="AE16" s="19"/>
      <c r="AF16" s="20"/>
      <c r="AG16" s="16" t="s">
        <v>29</v>
      </c>
    </row>
    <row r="17" spans="1:33" ht="39" customHeight="1" x14ac:dyDescent="0.25">
      <c r="A17" s="15" t="s">
        <v>15</v>
      </c>
      <c r="B17" s="15">
        <v>11</v>
      </c>
      <c r="C17" s="15" t="s">
        <v>16</v>
      </c>
      <c r="D17" s="16" t="s">
        <v>59</v>
      </c>
      <c r="E17" s="16" t="s">
        <v>28</v>
      </c>
      <c r="F17" s="15" t="s">
        <v>57</v>
      </c>
      <c r="G17" s="17" t="s">
        <v>60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1</v>
      </c>
      <c r="U17" s="15">
        <v>1</v>
      </c>
      <c r="V17" s="15">
        <v>1</v>
      </c>
      <c r="W17" s="15">
        <v>0</v>
      </c>
      <c r="X17" s="15">
        <v>0</v>
      </c>
      <c r="Y17" s="15">
        <v>1</v>
      </c>
      <c r="Z17" s="15">
        <v>0</v>
      </c>
      <c r="AA17" s="15">
        <v>0</v>
      </c>
      <c r="AB17" s="18">
        <f t="shared" si="0"/>
        <v>4</v>
      </c>
      <c r="AC17" s="15"/>
      <c r="AD17" s="15"/>
      <c r="AE17" s="19"/>
      <c r="AF17" s="20"/>
      <c r="AG17" s="16" t="s">
        <v>29</v>
      </c>
    </row>
    <row r="18" spans="1:33" ht="15" customHeight="1" x14ac:dyDescent="0.25">
      <c r="C18" s="69"/>
      <c r="D18" s="69"/>
      <c r="E18" s="69"/>
      <c r="AF18" s="21"/>
    </row>
    <row r="19" spans="1:33" ht="16.5" customHeight="1" x14ac:dyDescent="0.25">
      <c r="A19" s="7" t="s">
        <v>21</v>
      </c>
      <c r="B19" s="8" t="s">
        <v>18</v>
      </c>
      <c r="C19" s="22"/>
      <c r="D19" s="70"/>
      <c r="E19" s="70"/>
    </row>
    <row r="20" spans="1:33" ht="16.5" customHeight="1" x14ac:dyDescent="0.25">
      <c r="A20" s="7" t="s">
        <v>22</v>
      </c>
      <c r="B20" s="71" t="s">
        <v>156</v>
      </c>
      <c r="C20" s="71"/>
      <c r="D20" s="70"/>
      <c r="E20" s="70"/>
    </row>
    <row r="21" spans="1:33" ht="20.25" customHeight="1" x14ac:dyDescent="0.25">
      <c r="A21" s="7"/>
      <c r="B21" s="71" t="s">
        <v>157</v>
      </c>
      <c r="C21" s="71"/>
      <c r="D21" s="70"/>
      <c r="E21" s="70"/>
    </row>
    <row r="22" spans="1:33" x14ac:dyDescent="0.25">
      <c r="A22" s="7"/>
      <c r="B22" s="8"/>
      <c r="C22" s="23"/>
    </row>
  </sheetData>
  <autoFilter ref="A6:AE22"/>
  <mergeCells count="11">
    <mergeCell ref="A1:AI1"/>
    <mergeCell ref="A2:D2"/>
    <mergeCell ref="A3:D3"/>
    <mergeCell ref="A4:AI4"/>
    <mergeCell ref="A5:AI5"/>
    <mergeCell ref="C18:E18"/>
    <mergeCell ref="D19:E19"/>
    <mergeCell ref="B20:C20"/>
    <mergeCell ref="D20:E20"/>
    <mergeCell ref="B21:C21"/>
    <mergeCell ref="D21:E2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opLeftCell="A4" workbookViewId="0">
      <selection activeCell="G6" sqref="G6"/>
    </sheetView>
  </sheetViews>
  <sheetFormatPr defaultColWidth="9.140625" defaultRowHeight="15" x14ac:dyDescent="0.25"/>
  <cols>
    <col min="1" max="1" width="11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9" customWidth="1"/>
    <col min="8" max="8" width="3.28515625" customWidth="1"/>
    <col min="9" max="10" width="3" customWidth="1"/>
    <col min="11" max="27" width="2.85546875" customWidth="1"/>
    <col min="28" max="28" width="5.140625" customWidth="1"/>
    <col min="29" max="29" width="4.28515625" customWidth="1"/>
    <col min="30" max="30" width="5.7109375" customWidth="1"/>
    <col min="31" max="32" width="5.42578125" customWidth="1"/>
  </cols>
  <sheetData>
    <row r="1" spans="1:35" ht="1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</row>
    <row r="2" spans="1:35" ht="15" customHeight="1" x14ac:dyDescent="0.25">
      <c r="A2" s="72" t="s">
        <v>159</v>
      </c>
      <c r="B2" s="72"/>
      <c r="C2" s="72"/>
      <c r="D2" s="72"/>
      <c r="E2" s="10">
        <v>3</v>
      </c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ht="15" customHeight="1" x14ac:dyDescent="0.25">
      <c r="A3" s="72" t="s">
        <v>158</v>
      </c>
      <c r="B3" s="72"/>
      <c r="C3" s="72"/>
      <c r="D3" s="72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5" customHeight="1" x14ac:dyDescent="0.2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ht="15" customHeight="1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35" ht="115.5" x14ac:dyDescent="0.25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>
        <v>1</v>
      </c>
      <c r="I6" s="24">
        <v>2</v>
      </c>
      <c r="J6" s="24">
        <v>3</v>
      </c>
      <c r="K6" s="24">
        <v>4</v>
      </c>
      <c r="L6" s="24">
        <v>5</v>
      </c>
      <c r="M6" s="24">
        <v>6</v>
      </c>
      <c r="N6" s="24">
        <v>7</v>
      </c>
      <c r="O6" s="24">
        <v>8</v>
      </c>
      <c r="P6" s="24">
        <v>9</v>
      </c>
      <c r="Q6" s="24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4">
        <v>16</v>
      </c>
      <c r="X6" s="24">
        <v>17</v>
      </c>
      <c r="Y6" s="24">
        <v>18</v>
      </c>
      <c r="Z6" s="24">
        <v>19</v>
      </c>
      <c r="AA6" s="24">
        <v>20</v>
      </c>
      <c r="AB6" s="25" t="s">
        <v>9</v>
      </c>
      <c r="AC6" s="25" t="s">
        <v>10</v>
      </c>
      <c r="AD6" s="26" t="s">
        <v>11</v>
      </c>
      <c r="AE6" s="25" t="s">
        <v>12</v>
      </c>
      <c r="AF6" s="25" t="s">
        <v>13</v>
      </c>
      <c r="AG6" s="27" t="s">
        <v>14</v>
      </c>
    </row>
    <row r="7" spans="1:35" ht="45" x14ac:dyDescent="0.25">
      <c r="A7" s="17" t="s">
        <v>15</v>
      </c>
      <c r="B7" s="17">
        <v>1</v>
      </c>
      <c r="C7" s="17" t="s">
        <v>61</v>
      </c>
      <c r="D7" s="17" t="s">
        <v>62</v>
      </c>
      <c r="E7" s="17" t="s">
        <v>24</v>
      </c>
      <c r="F7" s="17" t="s">
        <v>63</v>
      </c>
      <c r="G7" s="28" t="s">
        <v>64</v>
      </c>
      <c r="H7" s="62">
        <v>1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4">
        <v>0</v>
      </c>
      <c r="O7" s="63">
        <v>0</v>
      </c>
      <c r="P7" s="63">
        <v>1</v>
      </c>
      <c r="Q7" s="63">
        <v>0</v>
      </c>
      <c r="R7" s="63">
        <v>0</v>
      </c>
      <c r="S7" s="63">
        <v>0</v>
      </c>
      <c r="T7" s="63">
        <v>6</v>
      </c>
      <c r="U7" s="63">
        <v>2</v>
      </c>
      <c r="V7" s="63">
        <v>3</v>
      </c>
      <c r="W7" s="63">
        <v>2</v>
      </c>
      <c r="X7" s="63">
        <v>1</v>
      </c>
      <c r="Y7" s="63">
        <v>1</v>
      </c>
      <c r="Z7" s="63">
        <v>0</v>
      </c>
      <c r="AA7" s="65">
        <v>0</v>
      </c>
      <c r="AB7" s="29">
        <f t="shared" ref="AB7:AB16" si="0">H7+I7+J7+K7+L7+M7+N7+O7+P7+Q7+R7+S7+T7+U7+V7+W7+X7+Y7+Z7+AA7</f>
        <v>17</v>
      </c>
      <c r="AC7" s="17"/>
      <c r="AD7" s="17"/>
      <c r="AE7" s="29"/>
      <c r="AF7" s="17"/>
      <c r="AG7" s="17" t="s">
        <v>25</v>
      </c>
    </row>
    <row r="8" spans="1:35" ht="45" x14ac:dyDescent="0.25">
      <c r="A8" s="17" t="s">
        <v>15</v>
      </c>
      <c r="B8" s="17">
        <v>2</v>
      </c>
      <c r="C8" s="17" t="s">
        <v>16</v>
      </c>
      <c r="D8" s="17" t="s">
        <v>65</v>
      </c>
      <c r="E8" s="17" t="s">
        <v>24</v>
      </c>
      <c r="F8" s="17" t="s">
        <v>63</v>
      </c>
      <c r="G8" s="17" t="s">
        <v>66</v>
      </c>
      <c r="H8" s="48">
        <v>1</v>
      </c>
      <c r="I8" s="48">
        <v>0</v>
      </c>
      <c r="J8" s="48">
        <v>0</v>
      </c>
      <c r="K8" s="66">
        <v>0</v>
      </c>
      <c r="L8" s="66">
        <v>0</v>
      </c>
      <c r="M8" s="66">
        <v>1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48">
        <v>2</v>
      </c>
      <c r="V8" s="48">
        <v>0</v>
      </c>
      <c r="W8" s="48">
        <v>2</v>
      </c>
      <c r="X8" s="48">
        <v>0</v>
      </c>
      <c r="Y8" s="48">
        <v>0</v>
      </c>
      <c r="Z8" s="48">
        <v>0</v>
      </c>
      <c r="AA8" s="48">
        <v>0</v>
      </c>
      <c r="AB8" s="29">
        <f t="shared" si="0"/>
        <v>6</v>
      </c>
      <c r="AC8" s="17"/>
      <c r="AD8" s="17"/>
      <c r="AE8" s="29"/>
      <c r="AF8" s="17"/>
      <c r="AG8" s="17" t="s">
        <v>25</v>
      </c>
    </row>
    <row r="9" spans="1:35" ht="45" x14ac:dyDescent="0.25">
      <c r="A9" s="17" t="s">
        <v>15</v>
      </c>
      <c r="B9" s="17">
        <v>3</v>
      </c>
      <c r="C9" s="17" t="s">
        <v>16</v>
      </c>
      <c r="D9" s="17" t="s">
        <v>67</v>
      </c>
      <c r="E9" s="17" t="s">
        <v>68</v>
      </c>
      <c r="F9" s="17" t="s">
        <v>69</v>
      </c>
      <c r="G9" s="17" t="s">
        <v>70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1</v>
      </c>
      <c r="O9" s="48">
        <v>1</v>
      </c>
      <c r="P9" s="48">
        <v>0</v>
      </c>
      <c r="Q9" s="48">
        <v>0</v>
      </c>
      <c r="R9" s="48">
        <v>4</v>
      </c>
      <c r="S9" s="48">
        <v>2</v>
      </c>
      <c r="T9" s="48">
        <v>4</v>
      </c>
      <c r="U9" s="48">
        <v>4</v>
      </c>
      <c r="V9" s="48">
        <v>0</v>
      </c>
      <c r="W9" s="48">
        <v>0</v>
      </c>
      <c r="X9" s="48">
        <v>1</v>
      </c>
      <c r="Y9" s="48">
        <v>1</v>
      </c>
      <c r="Z9" s="48">
        <v>6</v>
      </c>
      <c r="AA9" s="48">
        <v>0</v>
      </c>
      <c r="AB9" s="29">
        <f t="shared" si="0"/>
        <v>24</v>
      </c>
      <c r="AC9" s="17"/>
      <c r="AD9" s="17"/>
      <c r="AE9" s="29"/>
      <c r="AF9" s="17"/>
      <c r="AG9" s="17" t="s">
        <v>26</v>
      </c>
    </row>
    <row r="10" spans="1:35" ht="45" x14ac:dyDescent="0.25">
      <c r="A10" s="17" t="s">
        <v>71</v>
      </c>
      <c r="B10" s="17">
        <v>4</v>
      </c>
      <c r="C10" s="17" t="s">
        <v>16</v>
      </c>
      <c r="D10" s="17" t="s">
        <v>72</v>
      </c>
      <c r="E10" s="17" t="s">
        <v>27</v>
      </c>
      <c r="F10" s="17" t="s">
        <v>69</v>
      </c>
      <c r="G10" s="17" t="s">
        <v>73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0</v>
      </c>
      <c r="N10" s="17">
        <v>0</v>
      </c>
      <c r="O10" s="17">
        <v>0</v>
      </c>
      <c r="P10" s="17"/>
      <c r="Q10" s="17">
        <v>0</v>
      </c>
      <c r="R10" s="17">
        <v>0</v>
      </c>
      <c r="S10" s="17">
        <v>2</v>
      </c>
      <c r="T10" s="17">
        <v>2</v>
      </c>
      <c r="U10" s="17">
        <v>1</v>
      </c>
      <c r="V10" s="17">
        <v>4</v>
      </c>
      <c r="W10" s="17">
        <v>2</v>
      </c>
      <c r="X10" s="17">
        <v>2</v>
      </c>
      <c r="Y10" s="17">
        <v>1</v>
      </c>
      <c r="Z10" s="17">
        <v>2</v>
      </c>
      <c r="AA10" s="17">
        <v>1</v>
      </c>
      <c r="AB10" s="29">
        <f t="shared" si="0"/>
        <v>18</v>
      </c>
      <c r="AC10" s="17"/>
      <c r="AD10" s="17"/>
      <c r="AE10" s="29"/>
      <c r="AF10" s="17"/>
      <c r="AG10" s="17" t="s">
        <v>26</v>
      </c>
    </row>
    <row r="11" spans="1:35" ht="45" x14ac:dyDescent="0.25">
      <c r="A11" s="17" t="s">
        <v>15</v>
      </c>
      <c r="B11" s="17">
        <v>5</v>
      </c>
      <c r="C11" s="17" t="s">
        <v>74</v>
      </c>
      <c r="D11" s="17" t="s">
        <v>75</v>
      </c>
      <c r="E11" s="17" t="s">
        <v>27</v>
      </c>
      <c r="F11" s="17" t="s">
        <v>69</v>
      </c>
      <c r="G11" s="17" t="s">
        <v>76</v>
      </c>
      <c r="H11" s="17">
        <v>1</v>
      </c>
      <c r="I11" s="17">
        <v>0</v>
      </c>
      <c r="J11" s="17">
        <v>0</v>
      </c>
      <c r="K11" s="17">
        <v>1</v>
      </c>
      <c r="L11" s="17">
        <v>0</v>
      </c>
      <c r="M11" s="17">
        <v>1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</v>
      </c>
      <c r="U11" s="17">
        <v>2</v>
      </c>
      <c r="V11" s="17">
        <v>0</v>
      </c>
      <c r="W11" s="17">
        <v>4</v>
      </c>
      <c r="X11" s="17">
        <v>0</v>
      </c>
      <c r="Y11" s="17">
        <v>0</v>
      </c>
      <c r="Z11" s="17">
        <v>0</v>
      </c>
      <c r="AA11" s="17">
        <v>0</v>
      </c>
      <c r="AB11" s="29">
        <f t="shared" si="0"/>
        <v>10</v>
      </c>
      <c r="AC11" s="17"/>
      <c r="AD11" s="17"/>
      <c r="AE11" s="29"/>
      <c r="AF11" s="17"/>
      <c r="AG11" s="17" t="s">
        <v>26</v>
      </c>
    </row>
    <row r="12" spans="1:35" ht="45" x14ac:dyDescent="0.25">
      <c r="A12" s="17" t="s">
        <v>15</v>
      </c>
      <c r="B12" s="17">
        <v>6</v>
      </c>
      <c r="C12" s="17" t="s">
        <v>16</v>
      </c>
      <c r="D12" s="17" t="s">
        <v>77</v>
      </c>
      <c r="E12" s="17" t="s">
        <v>27</v>
      </c>
      <c r="F12" s="17" t="s">
        <v>78</v>
      </c>
      <c r="G12" s="17" t="s">
        <v>79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29">
        <f t="shared" si="0"/>
        <v>0</v>
      </c>
      <c r="AC12" s="17"/>
      <c r="AD12" s="17"/>
      <c r="AE12" s="29"/>
      <c r="AF12" s="17"/>
      <c r="AG12" s="17" t="s">
        <v>26</v>
      </c>
    </row>
    <row r="13" spans="1:35" ht="45" x14ac:dyDescent="0.25">
      <c r="A13" s="17" t="s">
        <v>71</v>
      </c>
      <c r="B13" s="17">
        <v>7</v>
      </c>
      <c r="C13" s="17" t="s">
        <v>16</v>
      </c>
      <c r="D13" s="17" t="s">
        <v>80</v>
      </c>
      <c r="E13" s="17" t="s">
        <v>81</v>
      </c>
      <c r="F13" s="17" t="s">
        <v>78</v>
      </c>
      <c r="G13" s="17" t="s">
        <v>82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29">
        <f t="shared" si="0"/>
        <v>0</v>
      </c>
      <c r="AC13" s="17"/>
      <c r="AD13" s="17"/>
      <c r="AE13" s="29"/>
      <c r="AF13" s="17"/>
      <c r="AG13" s="17" t="s">
        <v>26</v>
      </c>
    </row>
    <row r="14" spans="1:35" ht="22.5" x14ac:dyDescent="0.25">
      <c r="A14" s="17" t="s">
        <v>15</v>
      </c>
      <c r="B14" s="17">
        <v>8</v>
      </c>
      <c r="C14" s="17" t="s">
        <v>16</v>
      </c>
      <c r="D14" s="17" t="s">
        <v>83</v>
      </c>
      <c r="E14" s="17" t="s">
        <v>84</v>
      </c>
      <c r="F14" s="17" t="s">
        <v>85</v>
      </c>
      <c r="G14" s="17" t="s">
        <v>86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2</v>
      </c>
      <c r="S14" s="17">
        <v>2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29">
        <f t="shared" si="0"/>
        <v>4</v>
      </c>
      <c r="AC14" s="17"/>
      <c r="AD14" s="17"/>
      <c r="AE14" s="30"/>
      <c r="AF14" s="17"/>
      <c r="AG14" s="17" t="s">
        <v>87</v>
      </c>
    </row>
    <row r="15" spans="1:35" ht="22.5" x14ac:dyDescent="0.25">
      <c r="A15" s="17" t="s">
        <v>88</v>
      </c>
      <c r="B15" s="17">
        <v>9</v>
      </c>
      <c r="C15" s="17" t="s">
        <v>16</v>
      </c>
      <c r="D15" s="17" t="s">
        <v>89</v>
      </c>
      <c r="E15" s="17" t="s">
        <v>17</v>
      </c>
      <c r="F15" s="17">
        <v>8</v>
      </c>
      <c r="G15" s="17" t="s">
        <v>90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2</v>
      </c>
      <c r="S15" s="17">
        <v>4</v>
      </c>
      <c r="T15" s="17">
        <v>2</v>
      </c>
      <c r="U15" s="17">
        <v>1</v>
      </c>
      <c r="V15" s="17">
        <v>0</v>
      </c>
      <c r="W15" s="17">
        <v>0</v>
      </c>
      <c r="X15" s="17">
        <v>2</v>
      </c>
      <c r="Y15" s="17">
        <v>0</v>
      </c>
      <c r="Z15" s="17">
        <v>0</v>
      </c>
      <c r="AA15" s="17"/>
      <c r="AB15" s="29">
        <f t="shared" si="0"/>
        <v>11</v>
      </c>
      <c r="AC15" s="17"/>
      <c r="AD15" s="17"/>
      <c r="AE15" s="29"/>
      <c r="AF15" s="17"/>
      <c r="AG15" s="17" t="s">
        <v>18</v>
      </c>
    </row>
    <row r="16" spans="1:35" ht="22.5" x14ac:dyDescent="0.25">
      <c r="A16" s="17" t="s">
        <v>88</v>
      </c>
      <c r="B16" s="17">
        <v>10</v>
      </c>
      <c r="C16" s="17" t="s">
        <v>16</v>
      </c>
      <c r="D16" s="17" t="s">
        <v>91</v>
      </c>
      <c r="E16" s="17" t="s">
        <v>17</v>
      </c>
      <c r="F16" s="17">
        <v>8</v>
      </c>
      <c r="G16" s="17" t="s">
        <v>92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4</v>
      </c>
      <c r="S16" s="17">
        <v>0</v>
      </c>
      <c r="T16" s="17">
        <v>0</v>
      </c>
      <c r="U16" s="17">
        <v>1</v>
      </c>
      <c r="V16" s="17">
        <v>0</v>
      </c>
      <c r="W16" s="17">
        <v>0</v>
      </c>
      <c r="X16" s="17">
        <v>0</v>
      </c>
      <c r="Y16" s="17">
        <v>0</v>
      </c>
      <c r="Z16" s="17">
        <v>1</v>
      </c>
      <c r="AA16" s="17">
        <v>1</v>
      </c>
      <c r="AB16" s="29">
        <f t="shared" si="0"/>
        <v>7</v>
      </c>
      <c r="AC16" s="17"/>
      <c r="AD16" s="17"/>
      <c r="AE16" s="29"/>
      <c r="AF16" s="17"/>
      <c r="AG16" s="17" t="s">
        <v>18</v>
      </c>
    </row>
    <row r="17" spans="1:3" x14ac:dyDescent="0.25">
      <c r="C17" s="9"/>
    </row>
    <row r="18" spans="1:3" x14ac:dyDescent="0.25">
      <c r="A18" s="7" t="s">
        <v>21</v>
      </c>
      <c r="B18" s="8" t="s">
        <v>18</v>
      </c>
      <c r="C18" s="22"/>
    </row>
    <row r="19" spans="1:3" ht="15" customHeight="1" x14ac:dyDescent="0.25">
      <c r="A19" s="7" t="s">
        <v>22</v>
      </c>
      <c r="B19" s="71" t="s">
        <v>146</v>
      </c>
      <c r="C19" s="71"/>
    </row>
    <row r="20" spans="1:3" ht="15" customHeight="1" x14ac:dyDescent="0.25">
      <c r="A20" s="7"/>
      <c r="B20" s="71" t="s">
        <v>155</v>
      </c>
      <c r="C20" s="71"/>
    </row>
    <row r="21" spans="1:3" x14ac:dyDescent="0.25">
      <c r="A21" s="7"/>
      <c r="B21" s="8"/>
      <c r="C21" s="23"/>
    </row>
  </sheetData>
  <autoFilter ref="A6:AE21"/>
  <mergeCells count="7">
    <mergeCell ref="B19:C19"/>
    <mergeCell ref="B20:C20"/>
    <mergeCell ref="A1:AI1"/>
    <mergeCell ref="A2:D2"/>
    <mergeCell ref="A3:D3"/>
    <mergeCell ref="A4:AI4"/>
    <mergeCell ref="A5:AI5"/>
  </mergeCells>
  <pageMargins left="0.70833333333333304" right="0.70833333333333304" top="0.74791666666666701" bottom="0.74791666666666701" header="0.511811023622047" footer="0.511811023622047"/>
  <pageSetup paperSize="9" scale="7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opLeftCell="A4" workbookViewId="0">
      <selection activeCell="AF8" sqref="AF8"/>
    </sheetView>
  </sheetViews>
  <sheetFormatPr defaultColWidth="9.140625" defaultRowHeight="15" x14ac:dyDescent="0.25"/>
  <cols>
    <col min="1" max="1" width="11" customWidth="1"/>
    <col min="2" max="2" width="6.5703125" customWidth="1"/>
    <col min="3" max="3" width="10.7109375" customWidth="1"/>
    <col min="4" max="4" width="14.28515625" customWidth="1"/>
    <col min="5" max="5" width="15.28515625" customWidth="1"/>
    <col min="6" max="6" width="5.5703125" customWidth="1"/>
    <col min="7" max="7" width="10.7109375" customWidth="1"/>
    <col min="8" max="9" width="3.42578125" customWidth="1"/>
    <col min="10" max="27" width="3.140625" customWidth="1"/>
    <col min="28" max="28" width="5.42578125" customWidth="1"/>
    <col min="29" max="29" width="5.7109375" customWidth="1"/>
    <col min="30" max="30" width="4.42578125" customWidth="1"/>
    <col min="31" max="31" width="5.140625" customWidth="1"/>
    <col min="32" max="32" width="6.7109375" customWidth="1"/>
    <col min="33" max="33" width="11.28515625" customWidth="1"/>
    <col min="34" max="34" width="11" customWidth="1"/>
  </cols>
  <sheetData>
    <row r="1" spans="1:1024" ht="1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31"/>
    </row>
    <row r="2" spans="1:1024" ht="15" customHeight="1" x14ac:dyDescent="0.3">
      <c r="A2" s="72" t="s">
        <v>160</v>
      </c>
      <c r="B2" s="72"/>
      <c r="C2" s="72"/>
      <c r="D2" s="72"/>
      <c r="E2" s="10">
        <v>3</v>
      </c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32"/>
    </row>
    <row r="3" spans="1:1024" ht="15" customHeight="1" x14ac:dyDescent="0.3">
      <c r="A3" s="72" t="s">
        <v>161</v>
      </c>
      <c r="B3" s="72"/>
      <c r="C3" s="72"/>
      <c r="D3" s="72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2"/>
    </row>
    <row r="4" spans="1:1024" ht="15" customHeight="1" x14ac:dyDescent="0.2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31"/>
    </row>
    <row r="5" spans="1:1024" ht="15" customHeight="1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31"/>
    </row>
    <row r="6" spans="1:1024" ht="94.5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58" t="s">
        <v>9</v>
      </c>
      <c r="AC6" s="2" t="s">
        <v>10</v>
      </c>
      <c r="AD6" s="3" t="s">
        <v>11</v>
      </c>
      <c r="AE6" s="2" t="s">
        <v>12</v>
      </c>
      <c r="AF6" s="2" t="s">
        <v>13</v>
      </c>
      <c r="AG6" s="4" t="s">
        <v>14</v>
      </c>
      <c r="AH6" s="33"/>
    </row>
    <row r="7" spans="1:1024" ht="45" x14ac:dyDescent="0.25">
      <c r="A7" s="17" t="s">
        <v>71</v>
      </c>
      <c r="B7" s="17">
        <v>3</v>
      </c>
      <c r="C7" s="17" t="s">
        <v>16</v>
      </c>
      <c r="D7" s="17" t="s">
        <v>93</v>
      </c>
      <c r="E7" s="17" t="s">
        <v>27</v>
      </c>
      <c r="F7" s="17" t="s">
        <v>94</v>
      </c>
      <c r="G7" s="48" t="s">
        <v>95</v>
      </c>
      <c r="H7" s="48">
        <v>1</v>
      </c>
      <c r="I7" s="48">
        <v>0</v>
      </c>
      <c r="J7" s="48">
        <v>0</v>
      </c>
      <c r="K7" s="48">
        <v>1</v>
      </c>
      <c r="L7" s="48">
        <v>0</v>
      </c>
      <c r="M7" s="48">
        <v>0</v>
      </c>
      <c r="N7" s="48">
        <v>1</v>
      </c>
      <c r="O7" s="48">
        <v>0</v>
      </c>
      <c r="P7" s="48">
        <v>1</v>
      </c>
      <c r="Q7" s="48">
        <v>0</v>
      </c>
      <c r="R7" s="48">
        <v>1</v>
      </c>
      <c r="S7" s="48">
        <v>1</v>
      </c>
      <c r="T7" s="48">
        <v>0</v>
      </c>
      <c r="U7" s="48">
        <v>6</v>
      </c>
      <c r="V7" s="48">
        <v>3</v>
      </c>
      <c r="W7" s="48">
        <v>6</v>
      </c>
      <c r="X7" s="48">
        <v>1</v>
      </c>
      <c r="Y7" s="48">
        <v>0</v>
      </c>
      <c r="Z7" s="48">
        <v>2</v>
      </c>
      <c r="AA7" s="48">
        <v>5</v>
      </c>
      <c r="AB7" s="49">
        <f t="shared" ref="AB7:AB17" si="0">H7+I7+J7+K7+L7+M7+N7+O7+P7+Q7+R7+S7+T7+U7+V7+W7+X7+Y7+Z7+AA7</f>
        <v>29</v>
      </c>
      <c r="AC7" s="67"/>
      <c r="AD7" s="17"/>
      <c r="AE7" s="49" t="s">
        <v>19</v>
      </c>
      <c r="AF7" s="35"/>
      <c r="AG7" s="36" t="s">
        <v>26</v>
      </c>
      <c r="AH7" s="37"/>
    </row>
    <row r="8" spans="1:1024" ht="45" x14ac:dyDescent="0.25">
      <c r="A8" s="17" t="s">
        <v>71</v>
      </c>
      <c r="B8" s="17">
        <v>4</v>
      </c>
      <c r="C8" s="17" t="s">
        <v>16</v>
      </c>
      <c r="D8" s="17" t="s">
        <v>96</v>
      </c>
      <c r="E8" s="17" t="s">
        <v>27</v>
      </c>
      <c r="F8" s="17" t="s">
        <v>97</v>
      </c>
      <c r="G8" s="17" t="s">
        <v>98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2</v>
      </c>
      <c r="R8" s="17">
        <v>0</v>
      </c>
      <c r="S8" s="17">
        <v>4</v>
      </c>
      <c r="T8" s="17">
        <v>2</v>
      </c>
      <c r="U8" s="17">
        <v>1</v>
      </c>
      <c r="V8" s="17">
        <v>1</v>
      </c>
      <c r="W8" s="17">
        <v>4</v>
      </c>
      <c r="X8" s="17">
        <v>4</v>
      </c>
      <c r="Y8" s="17">
        <v>0</v>
      </c>
      <c r="Z8" s="17">
        <v>0</v>
      </c>
      <c r="AA8" s="17">
        <v>0</v>
      </c>
      <c r="AB8" s="34">
        <f t="shared" si="0"/>
        <v>18</v>
      </c>
      <c r="AC8" s="17"/>
      <c r="AD8" s="17"/>
      <c r="AE8" s="34"/>
      <c r="AF8" s="35"/>
      <c r="AG8" s="36" t="s">
        <v>26</v>
      </c>
      <c r="AH8" s="37"/>
    </row>
    <row r="9" spans="1:1024" ht="45" x14ac:dyDescent="0.25">
      <c r="A9" s="17" t="s">
        <v>71</v>
      </c>
      <c r="B9" s="17">
        <v>5</v>
      </c>
      <c r="C9" s="17" t="s">
        <v>16</v>
      </c>
      <c r="D9" s="17" t="s">
        <v>99</v>
      </c>
      <c r="E9" s="17" t="s">
        <v>100</v>
      </c>
      <c r="F9" s="17" t="s">
        <v>97</v>
      </c>
      <c r="G9" s="17" t="s">
        <v>101</v>
      </c>
      <c r="H9" s="17">
        <v>0</v>
      </c>
      <c r="I9" s="17">
        <v>0</v>
      </c>
      <c r="J9" s="17">
        <v>0</v>
      </c>
      <c r="K9" s="17">
        <v>1</v>
      </c>
      <c r="L9" s="17">
        <v>1</v>
      </c>
      <c r="M9" s="17">
        <v>0</v>
      </c>
      <c r="N9" s="17">
        <v>0</v>
      </c>
      <c r="O9" s="17">
        <v>0</v>
      </c>
      <c r="P9" s="17">
        <v>0</v>
      </c>
      <c r="Q9" s="17">
        <v>2</v>
      </c>
      <c r="R9" s="17">
        <v>2</v>
      </c>
      <c r="S9" s="17">
        <v>2</v>
      </c>
      <c r="T9" s="17">
        <v>1</v>
      </c>
      <c r="U9" s="17">
        <v>1</v>
      </c>
      <c r="V9" s="17">
        <v>0</v>
      </c>
      <c r="W9" s="17">
        <v>1</v>
      </c>
      <c r="X9" s="17">
        <v>1</v>
      </c>
      <c r="Y9" s="17">
        <v>0</v>
      </c>
      <c r="Z9" s="17">
        <v>0</v>
      </c>
      <c r="AA9" s="17">
        <v>0</v>
      </c>
      <c r="AB9" s="34">
        <f t="shared" si="0"/>
        <v>12</v>
      </c>
      <c r="AC9" s="17"/>
      <c r="AD9" s="17"/>
      <c r="AE9" s="34"/>
      <c r="AF9" s="38"/>
      <c r="AG9" s="38" t="s">
        <v>26</v>
      </c>
      <c r="AH9" s="39"/>
    </row>
    <row r="10" spans="1:1024" ht="45" x14ac:dyDescent="0.25">
      <c r="A10" s="17" t="s">
        <v>71</v>
      </c>
      <c r="B10" s="17">
        <v>6</v>
      </c>
      <c r="C10" s="17" t="s">
        <v>16</v>
      </c>
      <c r="D10" s="17" t="s">
        <v>102</v>
      </c>
      <c r="E10" s="17" t="s">
        <v>27</v>
      </c>
      <c r="F10" s="17" t="s">
        <v>97</v>
      </c>
      <c r="G10" s="17" t="s">
        <v>103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4</v>
      </c>
      <c r="U10" s="17">
        <v>1</v>
      </c>
      <c r="V10" s="17">
        <v>1</v>
      </c>
      <c r="W10" s="17">
        <v>2</v>
      </c>
      <c r="X10" s="17">
        <v>0</v>
      </c>
      <c r="Y10" s="17">
        <v>2</v>
      </c>
      <c r="Z10" s="17">
        <v>0</v>
      </c>
      <c r="AA10" s="17">
        <v>2</v>
      </c>
      <c r="AB10" s="34">
        <f t="shared" si="0"/>
        <v>12</v>
      </c>
      <c r="AC10" s="17"/>
      <c r="AD10" s="17"/>
      <c r="AE10" s="34"/>
      <c r="AF10" s="36"/>
      <c r="AG10" s="36" t="s">
        <v>26</v>
      </c>
      <c r="AH10" s="37"/>
    </row>
    <row r="11" spans="1:1024" s="44" customFormat="1" ht="25.5" x14ac:dyDescent="0.25">
      <c r="A11" s="17" t="s">
        <v>71</v>
      </c>
      <c r="B11" s="17">
        <v>8</v>
      </c>
      <c r="C11" s="40" t="s">
        <v>16</v>
      </c>
      <c r="D11" s="40" t="s">
        <v>104</v>
      </c>
      <c r="E11" s="40" t="s">
        <v>17</v>
      </c>
      <c r="F11" s="40" t="s">
        <v>105</v>
      </c>
      <c r="G11" s="40" t="s">
        <v>106</v>
      </c>
      <c r="H11" s="40">
        <v>1</v>
      </c>
      <c r="I11" s="40">
        <v>0</v>
      </c>
      <c r="J11" s="40">
        <v>0</v>
      </c>
      <c r="K11" s="40">
        <v>0</v>
      </c>
      <c r="L11" s="40">
        <v>0</v>
      </c>
      <c r="M11" s="40">
        <v>1</v>
      </c>
      <c r="N11" s="40">
        <v>0</v>
      </c>
      <c r="O11" s="40">
        <v>0</v>
      </c>
      <c r="P11" s="40">
        <v>0</v>
      </c>
      <c r="Q11" s="40">
        <v>1</v>
      </c>
      <c r="R11" s="40">
        <v>0</v>
      </c>
      <c r="S11" s="40">
        <v>0</v>
      </c>
      <c r="T11" s="40">
        <v>0</v>
      </c>
      <c r="U11" s="40">
        <v>2</v>
      </c>
      <c r="V11" s="40">
        <v>0</v>
      </c>
      <c r="W11" s="40">
        <v>1</v>
      </c>
      <c r="X11" s="40">
        <v>1</v>
      </c>
      <c r="Y11" s="40">
        <v>1</v>
      </c>
      <c r="Z11" s="40">
        <v>0</v>
      </c>
      <c r="AA11" s="40">
        <v>0</v>
      </c>
      <c r="AB11" s="34">
        <f t="shared" si="0"/>
        <v>8</v>
      </c>
      <c r="AC11" s="40"/>
      <c r="AD11" s="40"/>
      <c r="AE11" s="41"/>
      <c r="AF11" s="42"/>
      <c r="AG11" s="42" t="s">
        <v>18</v>
      </c>
      <c r="AH11" s="43"/>
      <c r="AMJ11"/>
    </row>
    <row r="12" spans="1:1024" s="44" customFormat="1" ht="25.5" x14ac:dyDescent="0.25">
      <c r="A12" s="17" t="s">
        <v>71</v>
      </c>
      <c r="B12" s="17">
        <v>9</v>
      </c>
      <c r="C12" s="40" t="s">
        <v>16</v>
      </c>
      <c r="D12" s="40" t="s">
        <v>107</v>
      </c>
      <c r="E12" s="40" t="s">
        <v>17</v>
      </c>
      <c r="F12" s="40" t="s">
        <v>105</v>
      </c>
      <c r="G12" s="40" t="s">
        <v>108</v>
      </c>
      <c r="H12" s="40">
        <v>1</v>
      </c>
      <c r="I12" s="40">
        <v>0</v>
      </c>
      <c r="J12" s="40">
        <v>0</v>
      </c>
      <c r="K12" s="40">
        <v>1</v>
      </c>
      <c r="L12" s="40">
        <v>0</v>
      </c>
      <c r="M12" s="40">
        <v>1</v>
      </c>
      <c r="N12" s="40">
        <v>0</v>
      </c>
      <c r="O12" s="40">
        <v>0</v>
      </c>
      <c r="P12" s="40">
        <v>1</v>
      </c>
      <c r="Q12" s="40">
        <v>0</v>
      </c>
      <c r="R12" s="40">
        <v>0</v>
      </c>
      <c r="S12" s="40">
        <v>1</v>
      </c>
      <c r="T12" s="40">
        <v>4</v>
      </c>
      <c r="U12" s="40">
        <v>1</v>
      </c>
      <c r="V12" s="40">
        <v>0</v>
      </c>
      <c r="W12" s="40">
        <v>0</v>
      </c>
      <c r="X12" s="40">
        <v>1</v>
      </c>
      <c r="Y12" s="40">
        <v>0</v>
      </c>
      <c r="Z12" s="40">
        <v>0</v>
      </c>
      <c r="AA12" s="40">
        <v>0</v>
      </c>
      <c r="AB12" s="34">
        <f t="shared" si="0"/>
        <v>11</v>
      </c>
      <c r="AC12" s="40"/>
      <c r="AD12" s="40"/>
      <c r="AE12" s="41"/>
      <c r="AF12" s="42"/>
      <c r="AG12" s="42" t="s">
        <v>18</v>
      </c>
      <c r="AH12" s="43"/>
      <c r="AMJ12"/>
    </row>
    <row r="13" spans="1:1024" s="44" customFormat="1" ht="33.75" x14ac:dyDescent="0.25">
      <c r="A13" s="17" t="s">
        <v>71</v>
      </c>
      <c r="B13" s="17">
        <v>10</v>
      </c>
      <c r="C13" s="45" t="s">
        <v>16</v>
      </c>
      <c r="D13" s="45" t="s">
        <v>109</v>
      </c>
      <c r="E13" s="45" t="s">
        <v>17</v>
      </c>
      <c r="F13" s="45" t="s">
        <v>105</v>
      </c>
      <c r="G13" s="45" t="s">
        <v>110</v>
      </c>
      <c r="H13" s="45">
        <v>1</v>
      </c>
      <c r="I13" s="45">
        <v>0</v>
      </c>
      <c r="J13" s="45">
        <v>0</v>
      </c>
      <c r="K13" s="45">
        <v>0</v>
      </c>
      <c r="L13" s="45">
        <v>0</v>
      </c>
      <c r="M13" s="45"/>
      <c r="N13" s="45">
        <v>0</v>
      </c>
      <c r="O13" s="45">
        <v>1</v>
      </c>
      <c r="P13" s="45">
        <v>1</v>
      </c>
      <c r="Q13" s="45">
        <v>0</v>
      </c>
      <c r="R13" s="45">
        <v>0</v>
      </c>
      <c r="S13" s="45">
        <v>0</v>
      </c>
      <c r="T13" s="45">
        <v>5</v>
      </c>
      <c r="U13" s="45">
        <v>3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34">
        <f t="shared" si="0"/>
        <v>11</v>
      </c>
      <c r="AC13" s="45"/>
      <c r="AD13" s="45"/>
      <c r="AE13" s="46"/>
      <c r="AF13" s="47"/>
      <c r="AG13" s="47" t="s">
        <v>18</v>
      </c>
      <c r="AH13" s="43"/>
      <c r="AMJ13"/>
    </row>
    <row r="14" spans="1:1024" ht="43.5" customHeight="1" x14ac:dyDescent="0.25">
      <c r="A14" s="17" t="s">
        <v>71</v>
      </c>
      <c r="B14" s="17">
        <v>13</v>
      </c>
      <c r="C14" s="48" t="s">
        <v>16</v>
      </c>
      <c r="D14" s="48" t="s">
        <v>111</v>
      </c>
      <c r="E14" s="48" t="s">
        <v>112</v>
      </c>
      <c r="F14" s="48">
        <v>9</v>
      </c>
      <c r="G14" s="48" t="s">
        <v>113</v>
      </c>
      <c r="H14" s="48">
        <v>0</v>
      </c>
      <c r="I14" s="48">
        <v>0</v>
      </c>
      <c r="J14" s="48">
        <v>0</v>
      </c>
      <c r="K14" s="48">
        <v>1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1</v>
      </c>
      <c r="R14" s="48">
        <v>0</v>
      </c>
      <c r="S14" s="48">
        <v>0</v>
      </c>
      <c r="T14" s="48">
        <v>2</v>
      </c>
      <c r="U14" s="48">
        <v>6</v>
      </c>
      <c r="V14" s="48">
        <v>1</v>
      </c>
      <c r="W14" s="48">
        <v>1</v>
      </c>
      <c r="X14" s="48">
        <v>0</v>
      </c>
      <c r="Y14" s="48">
        <v>0</v>
      </c>
      <c r="Z14" s="48">
        <v>1</v>
      </c>
      <c r="AA14" s="48">
        <v>1</v>
      </c>
      <c r="AB14" s="34">
        <f t="shared" si="0"/>
        <v>14</v>
      </c>
      <c r="AC14" s="48"/>
      <c r="AD14" s="48"/>
      <c r="AE14" s="49"/>
      <c r="AF14" s="35"/>
      <c r="AG14" s="50" t="s">
        <v>20</v>
      </c>
    </row>
    <row r="15" spans="1:1024" ht="24" customHeight="1" x14ac:dyDescent="0.25">
      <c r="A15" s="17" t="s">
        <v>71</v>
      </c>
      <c r="B15" s="17">
        <v>14</v>
      </c>
      <c r="C15" s="48" t="s">
        <v>16</v>
      </c>
      <c r="D15" s="48" t="s">
        <v>114</v>
      </c>
      <c r="E15" s="48" t="s">
        <v>115</v>
      </c>
      <c r="F15" s="48">
        <v>9</v>
      </c>
      <c r="G15" s="48" t="s">
        <v>116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34">
        <f t="shared" si="0"/>
        <v>0</v>
      </c>
      <c r="AC15" s="48"/>
      <c r="AD15" s="48"/>
      <c r="AE15" s="49"/>
      <c r="AF15" s="35"/>
      <c r="AG15" s="50" t="s">
        <v>117</v>
      </c>
    </row>
    <row r="16" spans="1:1024" ht="30.75" customHeight="1" x14ac:dyDescent="0.25">
      <c r="A16" s="17" t="s">
        <v>71</v>
      </c>
      <c r="B16" s="17">
        <v>15</v>
      </c>
      <c r="C16" s="48" t="s">
        <v>16</v>
      </c>
      <c r="D16" s="48" t="s">
        <v>118</v>
      </c>
      <c r="E16" s="48" t="s">
        <v>28</v>
      </c>
      <c r="F16" s="48">
        <v>9</v>
      </c>
      <c r="G16" s="48" t="s">
        <v>119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2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34">
        <f t="shared" si="0"/>
        <v>2</v>
      </c>
      <c r="AC16" s="48"/>
      <c r="AD16" s="48"/>
      <c r="AE16" s="49"/>
      <c r="AF16" s="35"/>
      <c r="AG16" s="50" t="s">
        <v>23</v>
      </c>
    </row>
    <row r="17" spans="1:33" ht="33.75" x14ac:dyDescent="0.25">
      <c r="A17" s="17" t="s">
        <v>71</v>
      </c>
      <c r="B17" s="17">
        <v>16</v>
      </c>
      <c r="C17" s="48" t="s">
        <v>16</v>
      </c>
      <c r="D17" s="48" t="s">
        <v>120</v>
      </c>
      <c r="E17" s="48" t="s">
        <v>28</v>
      </c>
      <c r="F17" s="48">
        <v>9</v>
      </c>
      <c r="G17" s="48" t="s">
        <v>121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34">
        <f t="shared" si="0"/>
        <v>0</v>
      </c>
      <c r="AC17" s="48"/>
      <c r="AD17" s="48"/>
      <c r="AE17" s="49"/>
      <c r="AF17" s="51"/>
      <c r="AG17" s="50" t="s">
        <v>23</v>
      </c>
    </row>
    <row r="18" spans="1:33" x14ac:dyDescent="0.25">
      <c r="C18" s="9"/>
    </row>
    <row r="19" spans="1:33" x14ac:dyDescent="0.25">
      <c r="A19" s="7" t="s">
        <v>21</v>
      </c>
      <c r="B19" s="8" t="s">
        <v>18</v>
      </c>
      <c r="C19" s="22"/>
    </row>
    <row r="20" spans="1:33" ht="13.9" customHeight="1" x14ac:dyDescent="0.25">
      <c r="A20" s="7" t="s">
        <v>22</v>
      </c>
      <c r="B20" s="71" t="s">
        <v>156</v>
      </c>
      <c r="C20" s="71"/>
    </row>
    <row r="21" spans="1:33" ht="13.9" customHeight="1" x14ac:dyDescent="0.25">
      <c r="A21" s="7"/>
      <c r="B21" s="71" t="s">
        <v>157</v>
      </c>
      <c r="C21" s="71"/>
    </row>
    <row r="22" spans="1:33" x14ac:dyDescent="0.25">
      <c r="A22" s="7"/>
      <c r="B22" s="8"/>
      <c r="C22" s="23"/>
    </row>
  </sheetData>
  <autoFilter ref="A6:AG22"/>
  <mergeCells count="7">
    <mergeCell ref="B20:C20"/>
    <mergeCell ref="B21:C21"/>
    <mergeCell ref="A1:AH1"/>
    <mergeCell ref="A2:D2"/>
    <mergeCell ref="A3:D3"/>
    <mergeCell ref="A4:AH4"/>
    <mergeCell ref="A5:AH5"/>
  </mergeCells>
  <pageMargins left="0.70833333333333304" right="0.70833333333333304" top="0.74791666666666701" bottom="0.74791666666666701" header="0.511811023622047" footer="0.511811023622047"/>
  <pageSetup paperSize="9" scale="8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workbookViewId="0">
      <selection activeCell="AR17" sqref="AR17"/>
    </sheetView>
  </sheetViews>
  <sheetFormatPr defaultColWidth="9.140625" defaultRowHeight="15" x14ac:dyDescent="0.25"/>
  <cols>
    <col min="1" max="1" width="10.5703125" customWidth="1"/>
    <col min="2" max="2" width="6" customWidth="1"/>
    <col min="3" max="4" width="12.5703125" customWidth="1"/>
    <col min="5" max="5" width="13.5703125" customWidth="1"/>
    <col min="6" max="6" width="6.42578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40" width="3.5703125" customWidth="1"/>
    <col min="41" max="41" width="6" customWidth="1"/>
    <col min="42" max="42" width="6.42578125" customWidth="1"/>
    <col min="43" max="43" width="6" customWidth="1"/>
    <col min="44" max="44" width="6.7109375" customWidth="1"/>
    <col min="45" max="45" width="10.140625" customWidth="1"/>
    <col min="46" max="46" width="13.7109375" customWidth="1"/>
  </cols>
  <sheetData>
    <row r="1" spans="1:48" ht="1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spans="1:48" ht="15" customHeight="1" x14ac:dyDescent="0.25">
      <c r="A2" s="72" t="s">
        <v>0</v>
      </c>
      <c r="B2" s="72"/>
      <c r="C2" s="72"/>
      <c r="D2" s="72"/>
      <c r="E2" s="10">
        <v>3</v>
      </c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5" customHeight="1" x14ac:dyDescent="0.25">
      <c r="A3" s="72" t="s">
        <v>31</v>
      </c>
      <c r="B3" s="72"/>
      <c r="C3" s="72"/>
      <c r="D3" s="7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5" customHeight="1" x14ac:dyDescent="0.2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</row>
    <row r="5" spans="1:48" ht="15" customHeight="1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</row>
    <row r="6" spans="1:48" ht="86.25" customHeight="1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>
        <v>1</v>
      </c>
      <c r="I6" s="1">
        <v>2</v>
      </c>
      <c r="J6" s="1">
        <v>3</v>
      </c>
      <c r="K6" s="1">
        <v>4</v>
      </c>
      <c r="L6" s="1">
        <v>5</v>
      </c>
      <c r="M6" s="1">
        <v>6</v>
      </c>
      <c r="N6" s="1">
        <v>7</v>
      </c>
      <c r="O6" s="1">
        <v>8</v>
      </c>
      <c r="P6" s="1">
        <v>9</v>
      </c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  <c r="X6" s="1">
        <v>17</v>
      </c>
      <c r="Y6" s="1">
        <v>18</v>
      </c>
      <c r="Z6" s="1">
        <v>19</v>
      </c>
      <c r="AA6" s="1">
        <v>20</v>
      </c>
      <c r="AB6" s="1">
        <v>21</v>
      </c>
      <c r="AC6" s="1">
        <v>22</v>
      </c>
      <c r="AD6" s="1">
        <v>23</v>
      </c>
      <c r="AE6" s="1">
        <v>24</v>
      </c>
      <c r="AF6" s="1">
        <v>25</v>
      </c>
      <c r="AG6" s="1">
        <v>26</v>
      </c>
      <c r="AH6" s="1">
        <v>27</v>
      </c>
      <c r="AI6" s="1">
        <v>28</v>
      </c>
      <c r="AJ6" s="1">
        <v>29</v>
      </c>
      <c r="AK6" s="1">
        <v>30</v>
      </c>
      <c r="AL6" s="1">
        <v>31</v>
      </c>
      <c r="AM6" s="1">
        <v>32</v>
      </c>
      <c r="AN6" s="1">
        <v>33</v>
      </c>
      <c r="AO6" s="58" t="s">
        <v>9</v>
      </c>
      <c r="AP6" s="58" t="s">
        <v>10</v>
      </c>
      <c r="AQ6" s="3" t="s">
        <v>11</v>
      </c>
      <c r="AR6" s="2" t="s">
        <v>12</v>
      </c>
      <c r="AS6" s="2" t="s">
        <v>13</v>
      </c>
      <c r="AT6" s="4" t="s">
        <v>14</v>
      </c>
    </row>
    <row r="7" spans="1:48" ht="22.5" x14ac:dyDescent="0.25">
      <c r="A7" s="17" t="s">
        <v>71</v>
      </c>
      <c r="B7" s="17">
        <v>1</v>
      </c>
      <c r="C7" s="17" t="s">
        <v>16</v>
      </c>
      <c r="D7" s="17" t="s">
        <v>122</v>
      </c>
      <c r="E7" s="17" t="s">
        <v>123</v>
      </c>
      <c r="F7" s="52">
        <v>10</v>
      </c>
      <c r="G7" s="17" t="s">
        <v>124</v>
      </c>
      <c r="H7" s="48">
        <v>0</v>
      </c>
      <c r="I7" s="48">
        <v>0</v>
      </c>
      <c r="J7" s="48">
        <v>0</v>
      </c>
      <c r="K7" s="48">
        <v>0</v>
      </c>
      <c r="L7" s="60">
        <v>0</v>
      </c>
      <c r="M7" s="48">
        <v>0</v>
      </c>
      <c r="N7" s="48">
        <v>0</v>
      </c>
      <c r="O7" s="60">
        <v>0</v>
      </c>
      <c r="P7" s="60">
        <v>0</v>
      </c>
      <c r="Q7" s="60">
        <v>0</v>
      </c>
      <c r="R7" s="48">
        <v>0</v>
      </c>
      <c r="S7" s="48">
        <v>0</v>
      </c>
      <c r="T7" s="48">
        <v>0</v>
      </c>
      <c r="U7" s="48">
        <v>1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1</v>
      </c>
      <c r="AD7" s="60">
        <v>0</v>
      </c>
      <c r="AE7" s="48">
        <v>0</v>
      </c>
      <c r="AF7" s="48">
        <v>0</v>
      </c>
      <c r="AG7" s="48">
        <v>0</v>
      </c>
      <c r="AH7" s="48">
        <v>0</v>
      </c>
      <c r="AI7" s="48">
        <v>0</v>
      </c>
      <c r="AJ7" s="48">
        <v>0</v>
      </c>
      <c r="AK7" s="48">
        <v>0</v>
      </c>
      <c r="AL7" s="48">
        <v>0</v>
      </c>
      <c r="AM7" s="59">
        <v>0</v>
      </c>
      <c r="AN7" s="48">
        <v>0</v>
      </c>
      <c r="AO7" s="49">
        <f>SUM(H7:AN7)</f>
        <v>2</v>
      </c>
      <c r="AP7" s="48"/>
      <c r="AQ7" s="17"/>
      <c r="AR7" s="52"/>
      <c r="AS7" s="52"/>
      <c r="AT7" s="17" t="s">
        <v>125</v>
      </c>
    </row>
    <row r="8" spans="1:48" ht="33.75" x14ac:dyDescent="0.25">
      <c r="A8" s="17" t="s">
        <v>71</v>
      </c>
      <c r="B8" s="17">
        <v>2</v>
      </c>
      <c r="C8" s="17" t="s">
        <v>16</v>
      </c>
      <c r="D8" s="17" t="s">
        <v>126</v>
      </c>
      <c r="E8" s="17" t="s">
        <v>123</v>
      </c>
      <c r="F8" s="52">
        <v>10</v>
      </c>
      <c r="G8" s="17" t="s">
        <v>127</v>
      </c>
      <c r="H8" s="48">
        <v>0</v>
      </c>
      <c r="I8" s="48">
        <v>0</v>
      </c>
      <c r="J8" s="48">
        <v>1</v>
      </c>
      <c r="K8" s="48">
        <v>0</v>
      </c>
      <c r="L8" s="48">
        <v>0</v>
      </c>
      <c r="M8" s="48">
        <v>1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1</v>
      </c>
      <c r="U8" s="48">
        <v>0</v>
      </c>
      <c r="V8" s="48">
        <v>1</v>
      </c>
      <c r="W8" s="48">
        <v>0</v>
      </c>
      <c r="X8" s="48">
        <v>0</v>
      </c>
      <c r="Y8" s="48">
        <v>0</v>
      </c>
      <c r="Z8" s="48">
        <v>0</v>
      </c>
      <c r="AA8" s="48">
        <v>1</v>
      </c>
      <c r="AB8" s="48">
        <v>1</v>
      </c>
      <c r="AC8" s="48">
        <v>2</v>
      </c>
      <c r="AD8" s="48">
        <v>2</v>
      </c>
      <c r="AE8" s="48">
        <v>0</v>
      </c>
      <c r="AF8" s="48">
        <v>0</v>
      </c>
      <c r="AG8" s="48">
        <v>1</v>
      </c>
      <c r="AH8" s="48">
        <v>2</v>
      </c>
      <c r="AI8" s="48">
        <v>3</v>
      </c>
      <c r="AJ8" s="48">
        <v>0</v>
      </c>
      <c r="AK8" s="48">
        <v>2</v>
      </c>
      <c r="AL8" s="48">
        <v>0</v>
      </c>
      <c r="AM8" s="48">
        <v>0</v>
      </c>
      <c r="AN8" s="48">
        <v>0</v>
      </c>
      <c r="AO8" s="49">
        <f t="shared" ref="AO8:AO17" si="0">SUM(H8:AN8)</f>
        <v>18</v>
      </c>
      <c r="AP8" s="17"/>
      <c r="AQ8" s="17"/>
      <c r="AR8" s="52"/>
      <c r="AS8" s="52"/>
      <c r="AT8" s="17" t="s">
        <v>125</v>
      </c>
    </row>
    <row r="9" spans="1:48" ht="45" x14ac:dyDescent="0.25">
      <c r="A9" s="17" t="s">
        <v>71</v>
      </c>
      <c r="B9" s="17">
        <v>3</v>
      </c>
      <c r="C9" s="17" t="s">
        <v>16</v>
      </c>
      <c r="D9" s="17" t="s">
        <v>128</v>
      </c>
      <c r="E9" s="17" t="s">
        <v>27</v>
      </c>
      <c r="F9" s="17">
        <v>10</v>
      </c>
      <c r="G9" s="17" t="s">
        <v>129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1</v>
      </c>
      <c r="T9" s="48">
        <v>1</v>
      </c>
      <c r="U9" s="48">
        <v>0</v>
      </c>
      <c r="V9" s="48">
        <v>1</v>
      </c>
      <c r="W9" s="48">
        <v>0</v>
      </c>
      <c r="X9" s="48">
        <v>0</v>
      </c>
      <c r="Y9" s="48">
        <v>0</v>
      </c>
      <c r="Z9" s="48">
        <v>0</v>
      </c>
      <c r="AA9" s="48">
        <v>1</v>
      </c>
      <c r="AB9" s="48">
        <v>1</v>
      </c>
      <c r="AC9" s="48">
        <v>1</v>
      </c>
      <c r="AD9" s="48">
        <v>4</v>
      </c>
      <c r="AE9" s="48">
        <v>2</v>
      </c>
      <c r="AF9" s="48">
        <v>3</v>
      </c>
      <c r="AG9" s="48">
        <v>0</v>
      </c>
      <c r="AH9" s="48">
        <v>1</v>
      </c>
      <c r="AI9" s="48">
        <v>1</v>
      </c>
      <c r="AJ9" s="48">
        <v>2</v>
      </c>
      <c r="AK9" s="48">
        <v>2</v>
      </c>
      <c r="AL9" s="48">
        <v>0</v>
      </c>
      <c r="AM9" s="48">
        <v>0</v>
      </c>
      <c r="AN9" s="48">
        <v>2</v>
      </c>
      <c r="AO9" s="49">
        <f t="shared" si="0"/>
        <v>23</v>
      </c>
      <c r="AP9" s="17"/>
      <c r="AQ9" s="17"/>
      <c r="AR9" s="52"/>
      <c r="AS9" s="52"/>
      <c r="AT9" s="17" t="s">
        <v>130</v>
      </c>
    </row>
    <row r="10" spans="1:48" ht="45" x14ac:dyDescent="0.25">
      <c r="A10" s="17" t="s">
        <v>71</v>
      </c>
      <c r="B10" s="17">
        <v>4</v>
      </c>
      <c r="C10" s="17" t="s">
        <v>16</v>
      </c>
      <c r="D10" s="17" t="s">
        <v>131</v>
      </c>
      <c r="E10" s="17" t="s">
        <v>27</v>
      </c>
      <c r="F10" s="52">
        <v>10</v>
      </c>
      <c r="G10" s="17" t="s">
        <v>132</v>
      </c>
      <c r="H10" s="48">
        <v>1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1</v>
      </c>
      <c r="T10" s="52">
        <v>0</v>
      </c>
      <c r="U10" s="52">
        <v>1</v>
      </c>
      <c r="V10" s="52">
        <v>0</v>
      </c>
      <c r="W10" s="52">
        <v>0</v>
      </c>
      <c r="X10" s="52">
        <v>0</v>
      </c>
      <c r="Y10" s="52">
        <v>0</v>
      </c>
      <c r="Z10" s="52">
        <v>1</v>
      </c>
      <c r="AA10" s="52">
        <v>0</v>
      </c>
      <c r="AB10" s="52">
        <v>1</v>
      </c>
      <c r="AC10" s="52">
        <v>4</v>
      </c>
      <c r="AD10" s="52">
        <v>3</v>
      </c>
      <c r="AE10" s="52">
        <v>4</v>
      </c>
      <c r="AF10" s="52">
        <v>1</v>
      </c>
      <c r="AG10" s="52">
        <v>1</v>
      </c>
      <c r="AH10" s="52">
        <v>1</v>
      </c>
      <c r="AI10" s="52">
        <v>4</v>
      </c>
      <c r="AJ10" s="52">
        <v>3</v>
      </c>
      <c r="AK10" s="52">
        <v>1</v>
      </c>
      <c r="AL10" s="52">
        <v>2</v>
      </c>
      <c r="AM10" s="52">
        <v>0</v>
      </c>
      <c r="AN10" s="52">
        <v>2</v>
      </c>
      <c r="AO10" s="49">
        <v>25</v>
      </c>
      <c r="AP10" s="52"/>
      <c r="AQ10" s="52"/>
      <c r="AR10" s="52"/>
      <c r="AS10" s="52"/>
      <c r="AT10" s="17" t="s">
        <v>26</v>
      </c>
    </row>
    <row r="11" spans="1:48" ht="45" x14ac:dyDescent="0.25">
      <c r="A11" s="17" t="s">
        <v>71</v>
      </c>
      <c r="B11" s="17">
        <v>5</v>
      </c>
      <c r="C11" s="17" t="s">
        <v>16</v>
      </c>
      <c r="D11" s="17" t="s">
        <v>133</v>
      </c>
      <c r="E11" s="17" t="s">
        <v>27</v>
      </c>
      <c r="F11" s="52">
        <v>10</v>
      </c>
      <c r="G11" s="17" t="s">
        <v>134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1</v>
      </c>
      <c r="N11" s="17">
        <v>0</v>
      </c>
      <c r="O11" s="17">
        <v>0</v>
      </c>
      <c r="P11" s="17">
        <v>1</v>
      </c>
      <c r="Q11" s="17">
        <v>1</v>
      </c>
      <c r="R11" s="17">
        <v>0</v>
      </c>
      <c r="S11" s="17">
        <v>1</v>
      </c>
      <c r="T11" s="17">
        <v>1</v>
      </c>
      <c r="U11" s="17">
        <v>0</v>
      </c>
      <c r="V11" s="17">
        <v>0</v>
      </c>
      <c r="W11" s="17">
        <v>0</v>
      </c>
      <c r="X11" s="17">
        <v>0</v>
      </c>
      <c r="Y11" s="17">
        <v>1</v>
      </c>
      <c r="Z11" s="17">
        <v>0</v>
      </c>
      <c r="AA11" s="17">
        <v>1</v>
      </c>
      <c r="AB11" s="17">
        <v>2</v>
      </c>
      <c r="AC11" s="17">
        <v>2</v>
      </c>
      <c r="AD11" s="17">
        <v>0</v>
      </c>
      <c r="AE11" s="17">
        <v>0</v>
      </c>
      <c r="AF11" s="17">
        <v>0</v>
      </c>
      <c r="AG11" s="17">
        <v>0</v>
      </c>
      <c r="AH11" s="17">
        <v>2</v>
      </c>
      <c r="AI11" s="17">
        <v>2</v>
      </c>
      <c r="AJ11" s="17">
        <v>1</v>
      </c>
      <c r="AK11" s="17">
        <v>0</v>
      </c>
      <c r="AL11" s="17">
        <v>0</v>
      </c>
      <c r="AM11" s="17">
        <v>0</v>
      </c>
      <c r="AN11" s="17">
        <v>6</v>
      </c>
      <c r="AO11" s="49">
        <f t="shared" si="0"/>
        <v>23</v>
      </c>
      <c r="AP11" s="52"/>
      <c r="AQ11" s="52"/>
      <c r="AR11" s="52"/>
      <c r="AS11" s="52"/>
      <c r="AT11" s="17" t="s">
        <v>26</v>
      </c>
    </row>
    <row r="12" spans="1:48" ht="22.5" x14ac:dyDescent="0.25">
      <c r="A12" s="17" t="s">
        <v>71</v>
      </c>
      <c r="B12" s="17">
        <v>7</v>
      </c>
      <c r="C12" s="17" t="s">
        <v>16</v>
      </c>
      <c r="D12" s="17" t="s">
        <v>135</v>
      </c>
      <c r="E12" s="17" t="s">
        <v>17</v>
      </c>
      <c r="F12" s="52">
        <v>10</v>
      </c>
      <c r="G12" s="17" t="s">
        <v>136</v>
      </c>
      <c r="H12" s="17">
        <v>0</v>
      </c>
      <c r="I12" s="17">
        <v>0</v>
      </c>
      <c r="J12" s="17">
        <v>1</v>
      </c>
      <c r="K12" s="17">
        <v>1</v>
      </c>
      <c r="L12" s="17">
        <v>1</v>
      </c>
      <c r="M12" s="17">
        <v>1</v>
      </c>
      <c r="N12" s="17">
        <v>0</v>
      </c>
      <c r="O12" s="17">
        <v>1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1</v>
      </c>
      <c r="AB12" s="17">
        <v>1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49">
        <f t="shared" si="0"/>
        <v>7</v>
      </c>
      <c r="AP12" s="17"/>
      <c r="AQ12" s="17"/>
      <c r="AR12" s="52"/>
      <c r="AS12" s="52"/>
      <c r="AT12" s="17" t="s">
        <v>18</v>
      </c>
    </row>
    <row r="13" spans="1:48" ht="33.75" x14ac:dyDescent="0.25">
      <c r="A13" s="17" t="s">
        <v>71</v>
      </c>
      <c r="B13" s="17">
        <v>9</v>
      </c>
      <c r="C13" s="17" t="s">
        <v>16</v>
      </c>
      <c r="D13" s="17" t="s">
        <v>137</v>
      </c>
      <c r="E13" s="17" t="s">
        <v>17</v>
      </c>
      <c r="F13" s="52">
        <v>10</v>
      </c>
      <c r="G13" s="17" t="s">
        <v>138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1</v>
      </c>
      <c r="S13" s="17">
        <v>1</v>
      </c>
      <c r="T13" s="17">
        <v>0</v>
      </c>
      <c r="U13" s="17">
        <v>0</v>
      </c>
      <c r="V13" s="17">
        <v>1</v>
      </c>
      <c r="W13" s="17">
        <v>0</v>
      </c>
      <c r="X13" s="17">
        <v>1</v>
      </c>
      <c r="Y13" s="17">
        <v>1</v>
      </c>
      <c r="Z13" s="17">
        <v>1</v>
      </c>
      <c r="AA13" s="17">
        <v>1</v>
      </c>
      <c r="AB13" s="17">
        <v>0</v>
      </c>
      <c r="AC13" s="17">
        <v>0</v>
      </c>
      <c r="AD13" s="17">
        <v>0</v>
      </c>
      <c r="AE13" s="17">
        <v>1</v>
      </c>
      <c r="AF13" s="17">
        <v>1</v>
      </c>
      <c r="AG13" s="17">
        <v>0</v>
      </c>
      <c r="AH13" s="17">
        <v>0</v>
      </c>
      <c r="AI13" s="17">
        <v>0</v>
      </c>
      <c r="AJ13" s="17">
        <v>1</v>
      </c>
      <c r="AK13" s="17">
        <v>0</v>
      </c>
      <c r="AL13" s="17">
        <v>1</v>
      </c>
      <c r="AM13" s="17">
        <v>0</v>
      </c>
      <c r="AN13" s="17">
        <v>0</v>
      </c>
      <c r="AO13" s="49">
        <f t="shared" si="0"/>
        <v>11</v>
      </c>
      <c r="AP13" s="17"/>
      <c r="AQ13" s="17"/>
      <c r="AR13" s="52"/>
      <c r="AS13" s="52"/>
      <c r="AT13" s="17" t="s">
        <v>18</v>
      </c>
    </row>
    <row r="14" spans="1:48" ht="33.75" x14ac:dyDescent="0.25">
      <c r="A14" s="17" t="s">
        <v>71</v>
      </c>
      <c r="B14" s="17">
        <v>10</v>
      </c>
      <c r="C14" s="17" t="s">
        <v>16</v>
      </c>
      <c r="D14" s="17" t="s">
        <v>139</v>
      </c>
      <c r="E14" s="17" t="s">
        <v>17</v>
      </c>
      <c r="F14" s="52">
        <v>10</v>
      </c>
      <c r="G14" s="17" t="s">
        <v>140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0</v>
      </c>
      <c r="O14" s="17">
        <v>0</v>
      </c>
      <c r="P14" s="17">
        <v>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0</v>
      </c>
      <c r="AD14" s="17">
        <v>0</v>
      </c>
      <c r="AE14" s="17">
        <v>0</v>
      </c>
      <c r="AF14" s="17">
        <v>1</v>
      </c>
      <c r="AG14" s="17">
        <v>1</v>
      </c>
      <c r="AH14" s="17">
        <v>1</v>
      </c>
      <c r="AI14" s="17">
        <v>1</v>
      </c>
      <c r="AJ14" s="17">
        <v>1</v>
      </c>
      <c r="AK14" s="17">
        <v>0</v>
      </c>
      <c r="AL14" s="17">
        <v>0</v>
      </c>
      <c r="AM14" s="17">
        <v>0</v>
      </c>
      <c r="AN14" s="17">
        <v>0</v>
      </c>
      <c r="AO14" s="49">
        <f t="shared" si="0"/>
        <v>12</v>
      </c>
      <c r="AP14" s="17"/>
      <c r="AQ14" s="17"/>
      <c r="AR14" s="52"/>
      <c r="AS14" s="52"/>
      <c r="AT14" s="17" t="s">
        <v>18</v>
      </c>
    </row>
    <row r="15" spans="1:48" ht="22.5" x14ac:dyDescent="0.25">
      <c r="A15" s="17" t="s">
        <v>71</v>
      </c>
      <c r="B15" s="17">
        <v>11</v>
      </c>
      <c r="C15" s="17" t="s">
        <v>16</v>
      </c>
      <c r="D15" s="17" t="s">
        <v>141</v>
      </c>
      <c r="E15" s="17" t="s">
        <v>17</v>
      </c>
      <c r="F15" s="52">
        <v>10</v>
      </c>
      <c r="G15" s="17" t="s">
        <v>142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/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2</v>
      </c>
      <c r="AD15" s="17">
        <v>0</v>
      </c>
      <c r="AE15" s="17">
        <v>0</v>
      </c>
      <c r="AF15" s="17">
        <v>0</v>
      </c>
      <c r="AG15" s="17">
        <v>0</v>
      </c>
      <c r="AH15" s="17">
        <v>2</v>
      </c>
      <c r="AI15" s="17">
        <v>2</v>
      </c>
      <c r="AJ15" s="17">
        <v>0</v>
      </c>
      <c r="AK15" s="17">
        <v>0</v>
      </c>
      <c r="AL15" s="17">
        <v>0</v>
      </c>
      <c r="AM15" s="17">
        <v>1</v>
      </c>
      <c r="AN15" s="17">
        <v>0</v>
      </c>
      <c r="AO15" s="49">
        <f t="shared" si="0"/>
        <v>7</v>
      </c>
      <c r="AP15" s="17"/>
      <c r="AQ15" s="17"/>
      <c r="AR15" s="52"/>
      <c r="AS15" s="52"/>
      <c r="AT15" s="17" t="s">
        <v>18</v>
      </c>
    </row>
    <row r="16" spans="1:48" ht="33.75" x14ac:dyDescent="0.25">
      <c r="A16" s="17" t="s">
        <v>71</v>
      </c>
      <c r="B16" s="17">
        <v>12</v>
      </c>
      <c r="C16" s="17" t="s">
        <v>16</v>
      </c>
      <c r="D16" s="17" t="s">
        <v>143</v>
      </c>
      <c r="E16" s="17" t="s">
        <v>144</v>
      </c>
      <c r="F16" s="52">
        <v>10</v>
      </c>
      <c r="G16" s="17" t="s">
        <v>145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1</v>
      </c>
      <c r="R16" s="17">
        <v>4</v>
      </c>
      <c r="S16" s="17">
        <v>2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49">
        <f t="shared" si="0"/>
        <v>8</v>
      </c>
      <c r="AP16" s="17"/>
      <c r="AQ16" s="17"/>
      <c r="AR16" s="52"/>
      <c r="AS16" s="52"/>
      <c r="AT16" s="17" t="s">
        <v>146</v>
      </c>
    </row>
    <row r="17" spans="1:46" ht="22.5" x14ac:dyDescent="0.25">
      <c r="A17" s="17" t="s">
        <v>71</v>
      </c>
      <c r="B17" s="17">
        <v>13</v>
      </c>
      <c r="C17" s="17" t="s">
        <v>16</v>
      </c>
      <c r="D17" s="17" t="s">
        <v>147</v>
      </c>
      <c r="E17" s="17" t="s">
        <v>144</v>
      </c>
      <c r="F17" s="52">
        <v>10</v>
      </c>
      <c r="G17" s="17" t="s">
        <v>148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1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1</v>
      </c>
      <c r="AK17" s="17">
        <v>0</v>
      </c>
      <c r="AL17" s="17">
        <v>0</v>
      </c>
      <c r="AM17" s="17">
        <v>0</v>
      </c>
      <c r="AN17" s="17">
        <v>0</v>
      </c>
      <c r="AO17" s="49">
        <f t="shared" si="0"/>
        <v>2</v>
      </c>
      <c r="AP17" s="17"/>
      <c r="AQ17" s="17"/>
      <c r="AR17" s="52"/>
      <c r="AS17" s="52"/>
      <c r="AT17" s="17" t="s">
        <v>146</v>
      </c>
    </row>
    <row r="18" spans="1:46" ht="12.75" customHeight="1" x14ac:dyDescent="0.25">
      <c r="A18" s="53"/>
      <c r="B18" s="53"/>
      <c r="C18" s="73"/>
      <c r="D18" s="73"/>
      <c r="E18" s="7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 ht="12" customHeight="1" x14ac:dyDescent="0.25">
      <c r="A19" s="7" t="s">
        <v>21</v>
      </c>
      <c r="B19" s="8" t="s">
        <v>18</v>
      </c>
      <c r="C19" s="22"/>
      <c r="D19" s="70"/>
      <c r="E19" s="70"/>
    </row>
    <row r="20" spans="1:46" ht="17.25" customHeight="1" x14ac:dyDescent="0.25">
      <c r="A20" s="7" t="s">
        <v>22</v>
      </c>
      <c r="B20" s="71" t="s">
        <v>156</v>
      </c>
      <c r="C20" s="71"/>
      <c r="D20" s="70"/>
      <c r="E20" s="70"/>
    </row>
    <row r="21" spans="1:46" ht="13.9" customHeight="1" x14ac:dyDescent="0.25">
      <c r="A21" s="7"/>
      <c r="B21" s="71" t="s">
        <v>157</v>
      </c>
      <c r="C21" s="71"/>
    </row>
    <row r="22" spans="1:46" x14ac:dyDescent="0.25">
      <c r="A22" s="7"/>
      <c r="B22" s="8"/>
      <c r="C22" s="23"/>
    </row>
  </sheetData>
  <autoFilter ref="A6:AR22"/>
  <mergeCells count="10">
    <mergeCell ref="A1:AV1"/>
    <mergeCell ref="A2:D2"/>
    <mergeCell ref="A3:D3"/>
    <mergeCell ref="A4:AV4"/>
    <mergeCell ref="A5:AV5"/>
    <mergeCell ref="C18:E18"/>
    <mergeCell ref="D19:E19"/>
    <mergeCell ref="B20:C20"/>
    <mergeCell ref="D20:E20"/>
    <mergeCell ref="B21:C21"/>
  </mergeCells>
  <pageMargins left="0.70833333333333304" right="0.70833333333333304" top="0.74791666666666701" bottom="0.74791666666666701" header="0.511811023622047" footer="0.511811023622047"/>
  <pageSetup paperSize="9" scale="5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B1" workbookViewId="0">
      <selection activeCell="U21" sqref="U21"/>
    </sheetView>
  </sheetViews>
  <sheetFormatPr defaultColWidth="9.140625" defaultRowHeight="15" x14ac:dyDescent="0.25"/>
  <cols>
    <col min="1" max="1" width="9.85546875" customWidth="1"/>
    <col min="2" max="2" width="3.85546875" customWidth="1"/>
    <col min="3" max="3" width="13.42578125" customWidth="1"/>
    <col min="4" max="4" width="13.28515625" customWidth="1"/>
    <col min="5" max="5" width="15.85546875" customWidth="1"/>
    <col min="6" max="6" width="5.140625" customWidth="1"/>
    <col min="8" max="8" width="4.5703125" customWidth="1"/>
    <col min="9" max="9" width="4.85546875" customWidth="1"/>
    <col min="10" max="10" width="4.140625" customWidth="1"/>
    <col min="11" max="13" width="5.140625" customWidth="1"/>
    <col min="14" max="14" width="5.5703125" customWidth="1"/>
    <col min="15" max="15" width="4.28515625" customWidth="1"/>
    <col min="16" max="16" width="4.42578125" customWidth="1"/>
    <col min="17" max="17" width="5.42578125" customWidth="1"/>
    <col min="18" max="18" width="4" customWidth="1"/>
    <col min="19" max="19" width="4.28515625" customWidth="1"/>
    <col min="20" max="20" width="5.85546875" customWidth="1"/>
    <col min="21" max="21" width="4.28515625" customWidth="1"/>
    <col min="22" max="22" width="5.140625" customWidth="1"/>
    <col min="23" max="23" width="5.5703125" customWidth="1"/>
    <col min="24" max="24" width="5.28515625" customWidth="1"/>
    <col min="25" max="26" width="4.42578125" customWidth="1"/>
    <col min="27" max="27" width="5" customWidth="1"/>
    <col min="28" max="28" width="4.28515625" customWidth="1"/>
    <col min="29" max="29" width="3.5703125" customWidth="1"/>
    <col min="30" max="31" width="5" customWidth="1"/>
    <col min="32" max="32" width="4.28515625" customWidth="1"/>
    <col min="33" max="33" width="5.42578125" customWidth="1"/>
    <col min="34" max="34" width="4" customWidth="1"/>
    <col min="35" max="35" width="4.28515625" customWidth="1"/>
    <col min="36" max="36" width="4.42578125" customWidth="1"/>
    <col min="37" max="37" width="4.7109375" customWidth="1"/>
    <col min="38" max="38" width="4.42578125" customWidth="1"/>
    <col min="39" max="39" width="4.28515625" customWidth="1"/>
    <col min="40" max="40" width="5.140625" customWidth="1"/>
    <col min="41" max="41" width="6.5703125" customWidth="1"/>
    <col min="43" max="43" width="6.140625" customWidth="1"/>
    <col min="44" max="44" width="7" customWidth="1"/>
  </cols>
  <sheetData>
    <row r="1" spans="1:46" ht="15" customHeight="1" x14ac:dyDescent="0.25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46" ht="15" customHeight="1" x14ac:dyDescent="0.25">
      <c r="A2" s="72" t="s">
        <v>0</v>
      </c>
      <c r="B2" s="72"/>
      <c r="C2" s="72"/>
      <c r="D2" s="72"/>
      <c r="E2" s="10"/>
      <c r="F2" s="10"/>
      <c r="G2" s="10"/>
      <c r="H2" s="10"/>
      <c r="I2" s="10" t="s">
        <v>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46" ht="15" customHeight="1" x14ac:dyDescent="0.25">
      <c r="A3" s="72" t="s">
        <v>31</v>
      </c>
      <c r="B3" s="72"/>
      <c r="C3" s="72"/>
      <c r="D3" s="72"/>
      <c r="E3" s="10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46" ht="15" customHeight="1" x14ac:dyDescent="0.2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46" ht="15" customHeight="1" x14ac:dyDescent="0.2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46" ht="78" customHeight="1" x14ac:dyDescent="0.25">
      <c r="A6" s="54" t="s">
        <v>2</v>
      </c>
      <c r="B6" s="54" t="s">
        <v>3</v>
      </c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4">
        <v>1</v>
      </c>
      <c r="I6" s="54">
        <v>2</v>
      </c>
      <c r="J6" s="54">
        <v>3</v>
      </c>
      <c r="K6" s="54">
        <v>4</v>
      </c>
      <c r="L6" s="54">
        <v>5</v>
      </c>
      <c r="M6" s="54">
        <v>6</v>
      </c>
      <c r="N6" s="54">
        <v>7</v>
      </c>
      <c r="O6" s="54">
        <v>8</v>
      </c>
      <c r="P6" s="54">
        <v>9</v>
      </c>
      <c r="Q6" s="54">
        <v>10</v>
      </c>
      <c r="R6" s="54">
        <v>11</v>
      </c>
      <c r="S6" s="54">
        <v>12</v>
      </c>
      <c r="T6" s="54">
        <v>13</v>
      </c>
      <c r="U6" s="54">
        <v>14</v>
      </c>
      <c r="V6" s="54">
        <v>15</v>
      </c>
      <c r="W6" s="54">
        <v>16</v>
      </c>
      <c r="X6" s="54">
        <v>17</v>
      </c>
      <c r="Y6" s="54">
        <v>18</v>
      </c>
      <c r="Z6" s="54">
        <v>19</v>
      </c>
      <c r="AA6" s="54">
        <v>20</v>
      </c>
      <c r="AB6" s="54">
        <v>21</v>
      </c>
      <c r="AC6" s="54">
        <v>22</v>
      </c>
      <c r="AD6" s="54">
        <v>23</v>
      </c>
      <c r="AE6" s="54">
        <v>24</v>
      </c>
      <c r="AF6" s="54">
        <v>25</v>
      </c>
      <c r="AG6" s="54">
        <v>26</v>
      </c>
      <c r="AH6" s="54">
        <v>27</v>
      </c>
      <c r="AI6" s="54">
        <v>28</v>
      </c>
      <c r="AJ6" s="54">
        <v>29</v>
      </c>
      <c r="AK6" s="54">
        <v>30</v>
      </c>
      <c r="AL6" s="54">
        <v>31</v>
      </c>
      <c r="AM6" s="54">
        <v>32</v>
      </c>
      <c r="AN6" s="54">
        <v>33</v>
      </c>
      <c r="AO6" s="55" t="s">
        <v>9</v>
      </c>
      <c r="AP6" s="55" t="s">
        <v>10</v>
      </c>
      <c r="AQ6" s="56" t="s">
        <v>11</v>
      </c>
      <c r="AR6" s="55" t="s">
        <v>12</v>
      </c>
      <c r="AS6" s="55" t="s">
        <v>13</v>
      </c>
      <c r="AT6" s="57" t="s">
        <v>14</v>
      </c>
    </row>
    <row r="7" spans="1:46" ht="33.75" x14ac:dyDescent="0.25">
      <c r="A7" s="51" t="s">
        <v>71</v>
      </c>
      <c r="B7" s="5">
        <v>1</v>
      </c>
      <c r="C7" s="74" t="s">
        <v>16</v>
      </c>
      <c r="D7" s="75" t="s">
        <v>149</v>
      </c>
      <c r="E7" s="75" t="s">
        <v>17</v>
      </c>
      <c r="F7" s="5">
        <v>11</v>
      </c>
      <c r="G7" s="6" t="s">
        <v>162</v>
      </c>
      <c r="H7" s="6">
        <v>1</v>
      </c>
      <c r="I7" s="5">
        <v>0</v>
      </c>
      <c r="J7" s="5">
        <v>0</v>
      </c>
      <c r="K7" s="5">
        <v>1</v>
      </c>
      <c r="L7" s="5">
        <v>0</v>
      </c>
      <c r="M7" s="5">
        <v>1</v>
      </c>
      <c r="N7" s="5">
        <v>1</v>
      </c>
      <c r="O7" s="5">
        <v>0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0</v>
      </c>
      <c r="W7" s="5">
        <v>0</v>
      </c>
      <c r="X7" s="5">
        <v>1</v>
      </c>
      <c r="Y7" s="5">
        <v>0</v>
      </c>
      <c r="Z7" s="5">
        <v>0</v>
      </c>
      <c r="AA7" s="5">
        <v>1</v>
      </c>
      <c r="AB7" s="5">
        <v>1</v>
      </c>
      <c r="AC7" s="5">
        <v>2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2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5">
        <f>SUM(H7:AN7)</f>
        <v>17</v>
      </c>
      <c r="AP7" s="5"/>
      <c r="AQ7" s="5"/>
      <c r="AR7" s="76"/>
      <c r="AS7" s="5"/>
      <c r="AT7" s="6" t="s">
        <v>18</v>
      </c>
    </row>
    <row r="8" spans="1:46" ht="33.75" x14ac:dyDescent="0.25">
      <c r="A8" s="51" t="s">
        <v>71</v>
      </c>
      <c r="B8" s="5">
        <v>2</v>
      </c>
      <c r="C8" s="74" t="s">
        <v>16</v>
      </c>
      <c r="D8" s="75" t="s">
        <v>150</v>
      </c>
      <c r="E8" s="75" t="s">
        <v>17</v>
      </c>
      <c r="F8" s="5">
        <v>11</v>
      </c>
      <c r="G8" s="6" t="s">
        <v>163</v>
      </c>
      <c r="H8" s="6">
        <v>1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0</v>
      </c>
      <c r="Q8" s="5">
        <v>1</v>
      </c>
      <c r="R8" s="5">
        <v>1</v>
      </c>
      <c r="S8" s="5">
        <v>0</v>
      </c>
      <c r="T8" s="5">
        <v>1</v>
      </c>
      <c r="U8" s="5">
        <v>1</v>
      </c>
      <c r="V8" s="5">
        <v>0</v>
      </c>
      <c r="W8" s="5">
        <v>1</v>
      </c>
      <c r="X8" s="5">
        <v>1</v>
      </c>
      <c r="Y8" s="5">
        <v>0</v>
      </c>
      <c r="Z8" s="5">
        <v>1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5">
        <f t="shared" ref="AO8:AO12" si="0">SUM(H8:AN8)</f>
        <v>11</v>
      </c>
      <c r="AP8" s="5"/>
      <c r="AQ8" s="5"/>
      <c r="AR8" s="76"/>
      <c r="AS8" s="5"/>
      <c r="AT8" s="6" t="s">
        <v>18</v>
      </c>
    </row>
    <row r="9" spans="1:46" ht="22.5" x14ac:dyDescent="0.25">
      <c r="A9" s="51" t="s">
        <v>71</v>
      </c>
      <c r="B9" s="5">
        <v>3</v>
      </c>
      <c r="C9" s="74" t="s">
        <v>16</v>
      </c>
      <c r="D9" s="75" t="s">
        <v>151</v>
      </c>
      <c r="E9" s="75" t="s">
        <v>17</v>
      </c>
      <c r="F9" s="5">
        <v>11</v>
      </c>
      <c r="G9" s="6" t="s">
        <v>164</v>
      </c>
      <c r="H9" s="6">
        <v>1</v>
      </c>
      <c r="I9" s="5">
        <v>0</v>
      </c>
      <c r="J9" s="5">
        <v>0</v>
      </c>
      <c r="K9" s="5">
        <v>1</v>
      </c>
      <c r="L9" s="5">
        <v>1</v>
      </c>
      <c r="M9" s="5">
        <v>0</v>
      </c>
      <c r="N9" s="5">
        <v>1</v>
      </c>
      <c r="O9" s="5">
        <v>1</v>
      </c>
      <c r="P9" s="5">
        <v>0</v>
      </c>
      <c r="Q9" s="5">
        <v>1</v>
      </c>
      <c r="R9" s="5">
        <v>0</v>
      </c>
      <c r="S9" s="5">
        <v>1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1</v>
      </c>
      <c r="AL9" s="5">
        <v>0</v>
      </c>
      <c r="AM9" s="5">
        <v>0</v>
      </c>
      <c r="AN9" s="5"/>
      <c r="AO9" s="55">
        <f t="shared" si="0"/>
        <v>10</v>
      </c>
      <c r="AP9" s="5"/>
      <c r="AQ9" s="5"/>
      <c r="AR9" s="76"/>
      <c r="AS9" s="5"/>
      <c r="AT9" s="6" t="s">
        <v>18</v>
      </c>
    </row>
    <row r="10" spans="1:46" ht="33.75" x14ac:dyDescent="0.25">
      <c r="A10" s="51" t="s">
        <v>71</v>
      </c>
      <c r="B10" s="5">
        <v>4</v>
      </c>
      <c r="C10" s="74" t="s">
        <v>16</v>
      </c>
      <c r="D10" s="75" t="s">
        <v>152</v>
      </c>
      <c r="E10" s="75" t="s">
        <v>17</v>
      </c>
      <c r="F10" s="5">
        <v>11</v>
      </c>
      <c r="G10" s="6" t="s">
        <v>165</v>
      </c>
      <c r="H10" s="6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5">
        <f t="shared" si="0"/>
        <v>7</v>
      </c>
      <c r="AP10" s="5"/>
      <c r="AQ10" s="5"/>
      <c r="AR10" s="76"/>
      <c r="AS10" s="5"/>
      <c r="AT10" s="6" t="s">
        <v>18</v>
      </c>
    </row>
    <row r="11" spans="1:46" ht="33.75" x14ac:dyDescent="0.25">
      <c r="A11" s="51" t="s">
        <v>71</v>
      </c>
      <c r="B11" s="5">
        <v>5</v>
      </c>
      <c r="C11" s="74" t="s">
        <v>16</v>
      </c>
      <c r="D11" s="75" t="s">
        <v>153</v>
      </c>
      <c r="E11" s="75" t="s">
        <v>17</v>
      </c>
      <c r="F11" s="5">
        <v>11</v>
      </c>
      <c r="G11" s="6" t="s">
        <v>166</v>
      </c>
      <c r="H11" s="6">
        <v>0</v>
      </c>
      <c r="I11" s="5">
        <v>0</v>
      </c>
      <c r="J11" s="5"/>
      <c r="K11" s="5">
        <v>0</v>
      </c>
      <c r="L11" s="5">
        <v>1</v>
      </c>
      <c r="M11" s="5"/>
      <c r="N11" s="5">
        <v>0</v>
      </c>
      <c r="O11" s="5">
        <v>1</v>
      </c>
      <c r="P11" s="5">
        <v>0</v>
      </c>
      <c r="Q11" s="5">
        <v>0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5">
        <f t="shared" si="0"/>
        <v>6</v>
      </c>
      <c r="AP11" s="5"/>
      <c r="AQ11" s="5"/>
      <c r="AR11" s="76"/>
      <c r="AS11" s="5"/>
      <c r="AT11" s="6" t="s">
        <v>18</v>
      </c>
    </row>
    <row r="12" spans="1:46" ht="22.5" x14ac:dyDescent="0.25">
      <c r="A12" s="51" t="s">
        <v>71</v>
      </c>
      <c r="B12" s="5">
        <v>6</v>
      </c>
      <c r="C12" s="74" t="s">
        <v>16</v>
      </c>
      <c r="D12" s="75" t="s">
        <v>154</v>
      </c>
      <c r="E12" s="75" t="s">
        <v>17</v>
      </c>
      <c r="F12" s="5">
        <v>11</v>
      </c>
      <c r="G12" s="6" t="s">
        <v>167</v>
      </c>
      <c r="H12" s="6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1</v>
      </c>
      <c r="Q12" s="5">
        <v>0</v>
      </c>
      <c r="R12" s="5">
        <v>1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5">
        <f t="shared" si="0"/>
        <v>8</v>
      </c>
      <c r="AP12" s="5"/>
      <c r="AQ12" s="5"/>
      <c r="AR12" s="76"/>
      <c r="AS12" s="5"/>
      <c r="AT12" s="6" t="s">
        <v>18</v>
      </c>
    </row>
    <row r="13" spans="1:46" x14ac:dyDescent="0.25">
      <c r="C13" s="69"/>
      <c r="D13" s="69"/>
      <c r="E13" s="69"/>
    </row>
    <row r="14" spans="1:46" x14ac:dyDescent="0.25">
      <c r="A14" s="7" t="s">
        <v>21</v>
      </c>
      <c r="B14" s="8" t="s">
        <v>18</v>
      </c>
      <c r="C14" s="22"/>
      <c r="D14" s="70"/>
      <c r="E14" s="70"/>
    </row>
    <row r="15" spans="1:46" ht="12.75" customHeight="1" x14ac:dyDescent="0.25">
      <c r="A15" s="7" t="s">
        <v>22</v>
      </c>
      <c r="B15" s="71" t="s">
        <v>146</v>
      </c>
      <c r="C15" s="71"/>
      <c r="D15" s="70"/>
      <c r="E15" s="70"/>
    </row>
    <row r="16" spans="1:46" ht="14.25" customHeight="1" x14ac:dyDescent="0.25">
      <c r="A16" s="7"/>
      <c r="B16" s="71" t="s">
        <v>157</v>
      </c>
      <c r="C16" s="71"/>
    </row>
  </sheetData>
  <autoFilter ref="A6:Q16"/>
  <mergeCells count="10">
    <mergeCell ref="C13:E13"/>
    <mergeCell ref="D14:E14"/>
    <mergeCell ref="B15:C15"/>
    <mergeCell ref="D15:E15"/>
    <mergeCell ref="B16:C16"/>
    <mergeCell ref="A1:U1"/>
    <mergeCell ref="A2:D2"/>
    <mergeCell ref="A3:D3"/>
    <mergeCell ref="A4:U4"/>
    <mergeCell ref="A5:U5"/>
  </mergeCells>
  <pageMargins left="0.70833333333333304" right="0.70833333333333304" top="0.74791666666666701" bottom="0.74791666666666701" header="0.511811023622047" footer="0.511811023622047"/>
  <pageSetup paperSize="9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1</cp:lastModifiedBy>
  <cp:revision>7</cp:revision>
  <dcterms:created xsi:type="dcterms:W3CDTF">2022-10-05T06:38:24Z</dcterms:created>
  <dcterms:modified xsi:type="dcterms:W3CDTF">2022-12-08T10:30:14Z</dcterms:modified>
  <dc:language>ru-RU</dc:language>
</cp:coreProperties>
</file>