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класс'!$A$7:$O$15</definedName>
    <definedName name="_xlnm._FilterDatabase" localSheetId="4" hidden="1">'11 класс'!$A$7:$O$10</definedName>
    <definedName name="_xlnm._FilterDatabase" localSheetId="0" hidden="1">'7 класс'!$A$7:$O$11</definedName>
    <definedName name="_xlnm._FilterDatabase" localSheetId="1" hidden="1">'8 класс'!$A$7:$O$25</definedName>
    <definedName name="_xlnm._FilterDatabase" localSheetId="2" hidden="1">'9 класс'!$A$8:$O$23</definedName>
    <definedName name="_xlnm.Print_Area" localSheetId="4">'11 класс'!$A$1:$O$16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8" i="3" l="1"/>
  <c r="L10" i="4"/>
  <c r="L10" i="5"/>
  <c r="L9" i="5"/>
  <c r="L8" i="5"/>
  <c r="L15" i="4"/>
  <c r="L14" i="4"/>
  <c r="L13" i="4"/>
  <c r="L12" i="4"/>
  <c r="L11" i="4"/>
  <c r="L9" i="4"/>
  <c r="L8" i="4"/>
  <c r="L23" i="3"/>
  <c r="L22" i="3"/>
  <c r="L21" i="3"/>
  <c r="L20" i="3"/>
  <c r="L19" i="3"/>
  <c r="L17" i="3"/>
  <c r="L16" i="3"/>
  <c r="L15" i="3"/>
  <c r="L14" i="3"/>
  <c r="L13" i="3"/>
  <c r="L12" i="3"/>
  <c r="L11" i="3"/>
  <c r="L10" i="3"/>
  <c r="L9" i="3"/>
  <c r="L25" i="2"/>
  <c r="L24" i="2"/>
  <c r="L23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11" i="1"/>
  <c r="L10" i="1"/>
  <c r="L9" i="1"/>
  <c r="L8" i="1"/>
</calcChain>
</file>

<file path=xl/sharedStrings.xml><?xml version="1.0" encoding="utf-8"?>
<sst xmlns="http://schemas.openxmlformats.org/spreadsheetml/2006/main" count="463" uniqueCount="152">
  <si>
    <t>Протокол заседания жюри муниципального этапа всероссийской олимпиады школьников по биологии  ПЕТРОВСКИЙ от 12.12.2022 года</t>
  </si>
  <si>
    <t xml:space="preserve">Присутствовали:     </t>
  </si>
  <si>
    <t xml:space="preserve">Отсутствовали: </t>
  </si>
  <si>
    <t>Повестка: утверждение результатов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</si>
  <si>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</si>
  <si>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</si>
  <si>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</si>
  <si>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</si>
  <si>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</si>
  <si>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</si>
  <si>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</si>
  <si>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</si>
  <si>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часть 1</t>
  </si>
  <si>
    <t>часть 2</t>
  </si>
  <si>
    <t>часть 3</t>
  </si>
  <si>
    <t>часть 4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</si>
  <si>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</si>
  <si>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</si>
  <si>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</si>
  <si>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</si>
  <si>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Биология</t>
  </si>
  <si>
    <t>Петровский</t>
  </si>
  <si>
    <t>Гуляев Кирилл Александрович</t>
  </si>
  <si>
    <t>ГБОУ СО "Санаторная школа-интернат г. Петровска</t>
  </si>
  <si>
    <t>Биол-07-02</t>
  </si>
  <si>
    <t>Мигачева Наталия Ивановна</t>
  </si>
  <si>
    <t>Каргин Николай Аркадьевич</t>
  </si>
  <si>
    <t>МОУ СОШ № 3</t>
  </si>
  <si>
    <t>Биол-07-03</t>
  </si>
  <si>
    <t>Коровина Наталья Викторовна</t>
  </si>
  <si>
    <t>Евдокимова Алина Николаевна</t>
  </si>
  <si>
    <t>Биол-07-01</t>
  </si>
  <si>
    <t>Быстрова Кира Станиславовна</t>
  </si>
  <si>
    <t>Биол-07-04</t>
  </si>
  <si>
    <t>Председатель</t>
  </si>
  <si>
    <t>Коровина Н.В.</t>
  </si>
  <si>
    <t>Члены:</t>
  </si>
  <si>
    <t>Мигачева Н.И.</t>
  </si>
  <si>
    <t>Осипова Е.Г.</t>
  </si>
  <si>
    <t>Садков Е.В.</t>
  </si>
  <si>
    <t>Чарикова Е.С.</t>
  </si>
  <si>
    <t>Кузьмина Е.А.</t>
  </si>
  <si>
    <t>Солдатова Ангелина Александровна</t>
  </si>
  <si>
    <t>Филиал МБОУ "СОШ № 8 г. Петровска" в с. Березовка 1-я</t>
  </si>
  <si>
    <t>Биол-08-16</t>
  </si>
  <si>
    <t>Мартина Виктория Александровна</t>
  </si>
  <si>
    <t>Сироткин Даниил Андреевич</t>
  </si>
  <si>
    <t>Биол-08-17</t>
  </si>
  <si>
    <t>Фролова Полина Сергеевна</t>
  </si>
  <si>
    <t>ГБОУ СО "Санаторная школа-интернат г. Петровска"</t>
  </si>
  <si>
    <t>Биол-08-15</t>
  </si>
  <si>
    <t>Курдюмова Виктория Алексеевна</t>
  </si>
  <si>
    <t>Биол-08-18</t>
  </si>
  <si>
    <t>Романова Виктория Сергеевна</t>
  </si>
  <si>
    <t>Биол-08-13</t>
  </si>
  <si>
    <t>Фатеева Татьяна Михайловна</t>
  </si>
  <si>
    <t>Биол-08-14</t>
  </si>
  <si>
    <t>Серкова Софья Алексеевна</t>
  </si>
  <si>
    <t>МОУ "СОШ № 1 г. Петровска "</t>
  </si>
  <si>
    <t>8 "В"</t>
  </si>
  <si>
    <t>Биол-08-06</t>
  </si>
  <si>
    <t>Чарикова Елена Сергеевна</t>
  </si>
  <si>
    <t>Федоров Семен Денисович</t>
  </si>
  <si>
    <t>МБОУ "СОШ № 2 г. Петровска "</t>
  </si>
  <si>
    <t>8 "А"</t>
  </si>
  <si>
    <t>Биол-08-11</t>
  </si>
  <si>
    <t>Тихонова Валентина Николаевна</t>
  </si>
  <si>
    <t>Вьюгин Степан Андреевич</t>
  </si>
  <si>
    <t>Биол-08-10</t>
  </si>
  <si>
    <t>Осипова София Сергеевна</t>
  </si>
  <si>
    <t>МБОУ ООШ № 5</t>
  </si>
  <si>
    <t>Биол-08-12</t>
  </si>
  <si>
    <t>Кузьмина Елена Алексеевна</t>
  </si>
  <si>
    <t>Енькова Анастасия Алексеевна</t>
  </si>
  <si>
    <t>Биол-08-02</t>
  </si>
  <si>
    <t>Назарова Виктория Владимировна</t>
  </si>
  <si>
    <t>Биол-08-01</t>
  </si>
  <si>
    <t>Вдовина Валерия Алексеевна</t>
  </si>
  <si>
    <t>Биол-08-03</t>
  </si>
  <si>
    <t>Бондаренко Вероника Сергеевна</t>
  </si>
  <si>
    <t>Биол-08-07</t>
  </si>
  <si>
    <t>Бахтиева Алиса Николаевна</t>
  </si>
  <si>
    <t>Биол-08-08</t>
  </si>
  <si>
    <t>Чхитаури Анастасия Сергеевна</t>
  </si>
  <si>
    <t>Биол-08-09</t>
  </si>
  <si>
    <t>Сорокина Валерия Викторовна</t>
  </si>
  <si>
    <t>Биол-08-05</t>
  </si>
  <si>
    <t>Пантеева Вера Алексеевна</t>
  </si>
  <si>
    <t>Биол-08-04</t>
  </si>
  <si>
    <t>Малкина Софья Максимовна</t>
  </si>
  <si>
    <t>Биол-09-05</t>
  </si>
  <si>
    <t>Резепова Алина Маратовна</t>
  </si>
  <si>
    <t>Биол-09-02</t>
  </si>
  <si>
    <t>Чернов Дмитрий Алексеевич</t>
  </si>
  <si>
    <t>Биол-09-04</t>
  </si>
  <si>
    <t>Хлестуненко Михаил Михайлович</t>
  </si>
  <si>
    <t>Биол-09-03</t>
  </si>
  <si>
    <t>Теплякова Дарья Андреевна</t>
  </si>
  <si>
    <t>Биол-09-09</t>
  </si>
  <si>
    <t>Шалаева Алена Игоревна</t>
  </si>
  <si>
    <t>МОУ "СОШ№1г.Петровска"</t>
  </si>
  <si>
    <t>9"А"</t>
  </si>
  <si>
    <t>Биол-09-10</t>
  </si>
  <si>
    <t>Шишкина Наталья Анатольевна</t>
  </si>
  <si>
    <t>Сапарина Маргарита Алексеевна</t>
  </si>
  <si>
    <t>9"Б"</t>
  </si>
  <si>
    <t>Биол-09-08</t>
  </si>
  <si>
    <t>Сысуева Екатерина Алексеевна</t>
  </si>
  <si>
    <t>Биол-09-12</t>
  </si>
  <si>
    <t>Медведев Кирилл Алексеевич</t>
  </si>
  <si>
    <t>Биол-09-13</t>
  </si>
  <si>
    <t>Голованова Виталина Геннадиевна</t>
  </si>
  <si>
    <t>Биол-09-07</t>
  </si>
  <si>
    <t>Рязанцева Варвара Сергеевна</t>
  </si>
  <si>
    <t>Биол-09-06</t>
  </si>
  <si>
    <t>Коровина Татьяна Сергеевна</t>
  </si>
  <si>
    <t>Биол-09-01</t>
  </si>
  <si>
    <t>Фролова Анастасия Вадимовна</t>
  </si>
  <si>
    <t>Биол-09-11</t>
  </si>
  <si>
    <t>Калашникова Вероника Сергеевна</t>
  </si>
  <si>
    <t>Биол-09-15</t>
  </si>
  <si>
    <t>Булатов Егор Алексеевич</t>
  </si>
  <si>
    <t>Биол-09-14</t>
  </si>
  <si>
    <t>Романова Татьяна Сергеевна</t>
  </si>
  <si>
    <t>Биол-10-07</t>
  </si>
  <si>
    <t>ГорбуноваЕкатерина Романовна</t>
  </si>
  <si>
    <t>Биол-10-08</t>
  </si>
  <si>
    <t>Демина Анастасия Александровна</t>
  </si>
  <si>
    <t>МБОУ "СОШ№8 г. Петровска"</t>
  </si>
  <si>
    <t>Биол-10-05</t>
  </si>
  <si>
    <t> </t>
  </si>
  <si>
    <t xml:space="preserve">Садков Евгений Викторович
</t>
  </si>
  <si>
    <t>Абушаева Динара Романовна</t>
  </si>
  <si>
    <t>Биол-10-03</t>
  </si>
  <si>
    <t>Дарьина Алина Денисовна</t>
  </si>
  <si>
    <t>Биол-10-02</t>
  </si>
  <si>
    <t>Доронина Арина Сергеевна</t>
  </si>
  <si>
    <t>Биол-10-04</t>
  </si>
  <si>
    <t>Шаркова Елена Владимировна</t>
  </si>
  <si>
    <t>Биол-10-01</t>
  </si>
  <si>
    <t>Хохлова Анастасия Алексеевна</t>
  </si>
  <si>
    <t>Биол-10-06</t>
  </si>
  <si>
    <t>Аскеров Эльнур Вагифович</t>
  </si>
  <si>
    <t>МБОУ СОШ №2</t>
  </si>
  <si>
    <t>Биол- 11-01</t>
  </si>
  <si>
    <t>Тиханова Валентина Николаевна</t>
  </si>
  <si>
    <t>Коноплянников Дмитрий Александрович</t>
  </si>
  <si>
    <t>Биол- 11-03</t>
  </si>
  <si>
    <t>Товстюк Алина Алексеевна</t>
  </si>
  <si>
    <t>Биол- 11-02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</si>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</sst>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charset val="1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1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C9211E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19" fillId="0" borderId="0" xfId="0" applyFont="1"/>
    <xf numFmtId="0" fontId="21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M8" sqref="M8:M11"/>
    </sheetView>
  </sheetViews>
  <sheetFormatPr defaultColWidth="9.140625" defaultRowHeight="15" x14ac:dyDescent="0.25"/>
  <cols>
    <col min="1" max="1" width="12.5703125" customWidth="1"/>
    <col min="2" max="2" width="5.140625" customWidth="1"/>
    <col min="3" max="3" width="11.5703125" customWidth="1"/>
    <col min="4" max="4" width="16.7109375" customWidth="1"/>
    <col min="5" max="5" width="15.140625" customWidth="1"/>
    <col min="6" max="6" width="6.140625" customWidth="1"/>
    <col min="7" max="7" width="5.42578125" customWidth="1"/>
    <col min="8" max="8" width="5.28515625" customWidth="1"/>
    <col min="9" max="9" width="6.5703125" customWidth="1"/>
    <col min="10" max="10" width="6.140625" customWidth="1"/>
    <col min="11" max="11" width="5.140625" customWidth="1"/>
    <col min="12" max="12" width="6.85546875" customWidth="1"/>
    <col min="13" max="13" width="7.42578125" customWidth="1"/>
    <col min="14" max="14" width="7.140625" customWidth="1"/>
    <col min="15" max="15" width="19.7109375" customWidth="1"/>
    <col min="16" max="16" width="20.5703125" customWidth="1"/>
  </cols>
  <sheetData>
    <row r="1" spans="1:28" ht="1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5" customHeight="1" x14ac:dyDescent="0.25">
      <c r="A2" s="57" t="s">
        <v>1</v>
      </c>
      <c r="B2" s="57"/>
      <c r="C2" s="57"/>
      <c r="D2" s="57"/>
      <c r="E2" s="1">
        <v>6</v>
      </c>
      <c r="F2" s="1"/>
      <c r="G2" s="1"/>
      <c r="H2" s="1"/>
      <c r="I2" s="1"/>
      <c r="J2" s="1"/>
      <c r="K2" s="1"/>
      <c r="L2" s="1"/>
      <c r="M2" s="1"/>
      <c r="N2" s="1"/>
      <c r="O2" s="57"/>
      <c r="P2" s="57"/>
      <c r="Q2" s="57"/>
      <c r="R2" s="57"/>
    </row>
    <row r="3" spans="1:28" ht="15" customHeight="1" x14ac:dyDescent="0.25">
      <c r="A3" s="57" t="s">
        <v>2</v>
      </c>
      <c r="B3" s="57"/>
      <c r="C3" s="57"/>
      <c r="D3" s="5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57"/>
      <c r="P3" s="57"/>
      <c r="Q3" s="57"/>
      <c r="R3" s="57"/>
    </row>
    <row r="4" spans="1:28" ht="15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5" customHeight="1" x14ac:dyDescent="0.25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s="4" customFormat="1" ht="76.5" x14ac:dyDescent="0.2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2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28" s="4" customFormat="1" ht="27.4" customHeight="1" x14ac:dyDescent="0.2">
      <c r="A8" s="5" t="s">
        <v>20</v>
      </c>
      <c r="B8" s="6">
        <v>1</v>
      </c>
      <c r="C8" s="5" t="s">
        <v>21</v>
      </c>
      <c r="D8" s="7" t="s">
        <v>22</v>
      </c>
      <c r="E8" s="6" t="s">
        <v>23</v>
      </c>
      <c r="F8" s="5">
        <v>7</v>
      </c>
      <c r="G8" s="8" t="s">
        <v>24</v>
      </c>
      <c r="H8" s="5">
        <v>9</v>
      </c>
      <c r="I8" s="5">
        <v>3</v>
      </c>
      <c r="J8" s="5">
        <v>3</v>
      </c>
      <c r="K8" s="5">
        <v>6</v>
      </c>
      <c r="L8" s="9">
        <f>H8+I8+J8+K8</f>
        <v>21</v>
      </c>
      <c r="M8" s="56" t="s">
        <v>150</v>
      </c>
      <c r="N8" s="11"/>
      <c r="O8" s="6" t="s">
        <v>25</v>
      </c>
    </row>
    <row r="9" spans="1:28" ht="22.5" x14ac:dyDescent="0.25">
      <c r="A9" s="5" t="s">
        <v>20</v>
      </c>
      <c r="B9" s="6">
        <v>2</v>
      </c>
      <c r="C9" s="5" t="s">
        <v>21</v>
      </c>
      <c r="D9" s="12" t="s">
        <v>26</v>
      </c>
      <c r="E9" s="11" t="s">
        <v>27</v>
      </c>
      <c r="F9" s="5">
        <v>7</v>
      </c>
      <c r="G9" s="13" t="s">
        <v>28</v>
      </c>
      <c r="H9" s="14">
        <v>7</v>
      </c>
      <c r="I9" s="14">
        <v>3</v>
      </c>
      <c r="J9" s="14">
        <v>4</v>
      </c>
      <c r="K9" s="14">
        <v>4</v>
      </c>
      <c r="L9" s="9">
        <f>H9+I9+J9+K9</f>
        <v>18</v>
      </c>
      <c r="M9" s="56" t="s">
        <v>150</v>
      </c>
      <c r="N9" s="11"/>
      <c r="O9" s="11" t="s">
        <v>29</v>
      </c>
    </row>
    <row r="10" spans="1:28" ht="22.5" x14ac:dyDescent="0.25">
      <c r="A10" s="5" t="s">
        <v>20</v>
      </c>
      <c r="B10" s="6">
        <v>3</v>
      </c>
      <c r="C10" s="5" t="s">
        <v>21</v>
      </c>
      <c r="D10" s="12" t="s">
        <v>30</v>
      </c>
      <c r="E10" s="11" t="s">
        <v>27</v>
      </c>
      <c r="F10" s="5">
        <v>7</v>
      </c>
      <c r="G10" s="13" t="s">
        <v>31</v>
      </c>
      <c r="H10" s="14">
        <v>6</v>
      </c>
      <c r="I10" s="14">
        <v>0</v>
      </c>
      <c r="J10" s="14">
        <v>2</v>
      </c>
      <c r="K10" s="14">
        <v>4</v>
      </c>
      <c r="L10" s="9">
        <f>H10+I10+J10+K10</f>
        <v>12</v>
      </c>
      <c r="M10" s="56"/>
      <c r="N10" s="11"/>
      <c r="O10" s="11" t="s">
        <v>29</v>
      </c>
    </row>
    <row r="11" spans="1:28" ht="22.5" x14ac:dyDescent="0.25">
      <c r="A11" s="5" t="s">
        <v>20</v>
      </c>
      <c r="B11" s="6">
        <v>4</v>
      </c>
      <c r="C11" s="5" t="s">
        <v>21</v>
      </c>
      <c r="D11" s="12" t="s">
        <v>32</v>
      </c>
      <c r="E11" s="11" t="s">
        <v>27</v>
      </c>
      <c r="F11" s="5">
        <v>7</v>
      </c>
      <c r="G11" s="13" t="s">
        <v>33</v>
      </c>
      <c r="H11" s="14">
        <v>6</v>
      </c>
      <c r="I11" s="14">
        <v>3</v>
      </c>
      <c r="J11" s="14">
        <v>1</v>
      </c>
      <c r="K11" s="14">
        <v>2</v>
      </c>
      <c r="L11" s="9">
        <f>H11+I11+J11+K11</f>
        <v>12</v>
      </c>
      <c r="M11" s="56"/>
      <c r="N11" s="11"/>
      <c r="O11" s="11" t="s">
        <v>29</v>
      </c>
    </row>
    <row r="12" spans="1:28" x14ac:dyDescent="0.25">
      <c r="B12" s="15"/>
      <c r="C12" s="15"/>
      <c r="D12" s="15"/>
      <c r="L12" s="16"/>
    </row>
    <row r="13" spans="1:28" x14ac:dyDescent="0.25">
      <c r="A13" s="58" t="s">
        <v>34</v>
      </c>
      <c r="B13" s="58"/>
      <c r="C13" s="17" t="s">
        <v>35</v>
      </c>
      <c r="L13" s="16"/>
    </row>
    <row r="14" spans="1:28" x14ac:dyDescent="0.25">
      <c r="A14" s="18" t="s">
        <v>36</v>
      </c>
      <c r="B14" s="19"/>
      <c r="C14" s="17" t="s">
        <v>37</v>
      </c>
      <c r="L14" s="16"/>
    </row>
    <row r="15" spans="1:28" x14ac:dyDescent="0.25">
      <c r="A15" s="19"/>
      <c r="B15" s="19"/>
      <c r="C15" s="17" t="s">
        <v>38</v>
      </c>
      <c r="L15" s="16"/>
    </row>
    <row r="16" spans="1:28" x14ac:dyDescent="0.25">
      <c r="A16" s="19"/>
      <c r="B16" s="19"/>
      <c r="C16" s="17" t="s">
        <v>39</v>
      </c>
    </row>
    <row r="17" spans="1:3" x14ac:dyDescent="0.25">
      <c r="A17" s="19"/>
      <c r="B17" s="19"/>
      <c r="C17" s="17" t="s">
        <v>40</v>
      </c>
    </row>
    <row r="18" spans="1:3" x14ac:dyDescent="0.25">
      <c r="A18" s="19"/>
      <c r="B18" s="19"/>
      <c r="C18" s="17" t="s">
        <v>41</v>
      </c>
    </row>
    <row r="19" spans="1:3" x14ac:dyDescent="0.25">
      <c r="A19" s="19"/>
      <c r="B19" s="19"/>
      <c r="C19" s="19"/>
    </row>
  </sheetData>
  <autoFilter ref="A7:O11"/>
  <mergeCells count="13">
    <mergeCell ref="A13:B13"/>
    <mergeCell ref="A4:N4"/>
    <mergeCell ref="O4:AB4"/>
    <mergeCell ref="A5:N5"/>
    <mergeCell ref="O5:AB5"/>
    <mergeCell ref="A6:N6"/>
    <mergeCell ref="O6:AB6"/>
    <mergeCell ref="A1:N1"/>
    <mergeCell ref="O1:AB1"/>
    <mergeCell ref="A2:D2"/>
    <mergeCell ref="O2:R2"/>
    <mergeCell ref="A3:D3"/>
    <mergeCell ref="O3:R3"/>
  </mergeCells>
  <pageMargins left="0.70833333333333304" right="0.70833333333333304" top="0.74791666666666701" bottom="0.74791666666666701" header="0.511811023622047" footer="0.511811023622047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opLeftCell="A4" workbookViewId="0">
      <selection activeCell="K15" sqref="K15"/>
    </sheetView>
  </sheetViews>
  <sheetFormatPr defaultColWidth="9.140625" defaultRowHeight="15" x14ac:dyDescent="0.25"/>
  <cols>
    <col min="1" max="1" width="11.140625" customWidth="1"/>
    <col min="2" max="2" width="5.140625" customWidth="1"/>
    <col min="3" max="3" width="12.140625" customWidth="1"/>
    <col min="4" max="4" width="15.28515625" customWidth="1"/>
    <col min="5" max="5" width="15.140625" customWidth="1"/>
    <col min="6" max="6" width="6.140625" customWidth="1"/>
    <col min="7" max="7" width="8" customWidth="1"/>
    <col min="8" max="9" width="6.42578125" customWidth="1"/>
    <col min="10" max="10" width="5.42578125" customWidth="1"/>
    <col min="11" max="11" width="6" customWidth="1"/>
    <col min="12" max="12" width="8.42578125" customWidth="1"/>
    <col min="13" max="13" width="6.7109375" customWidth="1"/>
    <col min="14" max="14" width="7.140625" customWidth="1"/>
    <col min="15" max="15" width="26" customWidth="1"/>
    <col min="16" max="17" width="3.7109375" customWidth="1"/>
    <col min="18" max="18" width="4.85546875" customWidth="1"/>
    <col min="20" max="20" width="6.28515625" customWidth="1"/>
    <col min="21" max="21" width="21.140625" customWidth="1"/>
    <col min="22" max="22" width="13.7109375" customWidth="1"/>
  </cols>
  <sheetData>
    <row r="1" spans="1:28" ht="13.9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3.9" customHeight="1" x14ac:dyDescent="0.25">
      <c r="A2" s="57" t="s">
        <v>1</v>
      </c>
      <c r="B2" s="57"/>
      <c r="C2" s="57"/>
      <c r="D2" s="57"/>
      <c r="E2" s="1">
        <v>6</v>
      </c>
      <c r="F2" s="1"/>
      <c r="G2" s="1"/>
      <c r="H2" s="1"/>
      <c r="I2" s="1"/>
      <c r="J2" s="1"/>
      <c r="K2" s="1"/>
      <c r="L2" s="1"/>
      <c r="M2" s="1"/>
      <c r="N2" s="1"/>
      <c r="O2" s="57"/>
      <c r="P2" s="57"/>
      <c r="Q2" s="57"/>
      <c r="R2" s="57"/>
    </row>
    <row r="3" spans="1:28" ht="13.9" customHeight="1" x14ac:dyDescent="0.25">
      <c r="A3" s="57" t="s">
        <v>2</v>
      </c>
      <c r="B3" s="57"/>
      <c r="C3" s="57"/>
      <c r="D3" s="5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57"/>
      <c r="P3" s="57"/>
      <c r="Q3" s="57"/>
      <c r="R3" s="57"/>
    </row>
    <row r="4" spans="1:28" ht="13.9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3.9" customHeight="1" x14ac:dyDescent="0.25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63.75" x14ac:dyDescent="0.25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2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28" ht="45" x14ac:dyDescent="0.25">
      <c r="A8" s="20" t="s">
        <v>20</v>
      </c>
      <c r="B8" s="21">
        <v>1</v>
      </c>
      <c r="C8" s="20" t="s">
        <v>21</v>
      </c>
      <c r="D8" s="22" t="s">
        <v>42</v>
      </c>
      <c r="E8" s="22" t="s">
        <v>43</v>
      </c>
      <c r="F8" s="10">
        <v>8</v>
      </c>
      <c r="G8" s="23" t="s">
        <v>44</v>
      </c>
      <c r="H8" s="10">
        <v>0</v>
      </c>
      <c r="I8" s="10">
        <v>0</v>
      </c>
      <c r="J8" s="10">
        <v>0</v>
      </c>
      <c r="K8" s="10">
        <v>0</v>
      </c>
      <c r="L8" s="24">
        <f t="shared" ref="L8:L25" si="0">H8+I8+J8+K8</f>
        <v>0</v>
      </c>
      <c r="M8" s="10"/>
      <c r="N8" s="10"/>
      <c r="O8" s="22" t="s">
        <v>45</v>
      </c>
    </row>
    <row r="9" spans="1:28" ht="45" x14ac:dyDescent="0.25">
      <c r="A9" s="20" t="s">
        <v>20</v>
      </c>
      <c r="B9" s="21">
        <v>2</v>
      </c>
      <c r="C9" s="20" t="s">
        <v>21</v>
      </c>
      <c r="D9" s="22" t="s">
        <v>46</v>
      </c>
      <c r="E9" s="22" t="s">
        <v>43</v>
      </c>
      <c r="F9" s="10">
        <v>8</v>
      </c>
      <c r="G9" s="23" t="s">
        <v>47</v>
      </c>
      <c r="H9" s="10">
        <v>2</v>
      </c>
      <c r="I9" s="10">
        <v>4</v>
      </c>
      <c r="J9" s="10">
        <v>2</v>
      </c>
      <c r="K9" s="10">
        <v>1.5</v>
      </c>
      <c r="L9" s="24">
        <f t="shared" si="0"/>
        <v>9.5</v>
      </c>
      <c r="M9" s="10"/>
      <c r="N9" s="25"/>
      <c r="O9" s="22" t="s">
        <v>45</v>
      </c>
    </row>
    <row r="10" spans="1:28" ht="45" x14ac:dyDescent="0.25">
      <c r="A10" s="20" t="s">
        <v>20</v>
      </c>
      <c r="B10" s="21">
        <v>3</v>
      </c>
      <c r="C10" s="20" t="s">
        <v>21</v>
      </c>
      <c r="D10" s="25" t="s">
        <v>48</v>
      </c>
      <c r="E10" s="22" t="s">
        <v>49</v>
      </c>
      <c r="F10" s="21">
        <v>8</v>
      </c>
      <c r="G10" s="23" t="s">
        <v>50</v>
      </c>
      <c r="H10" s="10">
        <v>10</v>
      </c>
      <c r="I10" s="10">
        <v>2</v>
      </c>
      <c r="J10" s="10">
        <v>3</v>
      </c>
      <c r="K10" s="10">
        <v>1.5</v>
      </c>
      <c r="L10" s="24">
        <f t="shared" si="0"/>
        <v>16.5</v>
      </c>
      <c r="M10" s="10"/>
      <c r="N10" s="10"/>
      <c r="O10" s="22" t="s">
        <v>25</v>
      </c>
    </row>
    <row r="11" spans="1:28" ht="45" x14ac:dyDescent="0.25">
      <c r="A11" s="20" t="s">
        <v>20</v>
      </c>
      <c r="B11" s="21">
        <v>4</v>
      </c>
      <c r="C11" s="20" t="s">
        <v>21</v>
      </c>
      <c r="D11" s="22" t="s">
        <v>51</v>
      </c>
      <c r="E11" s="22" t="s">
        <v>49</v>
      </c>
      <c r="F11" s="10">
        <v>8</v>
      </c>
      <c r="G11" s="23" t="s">
        <v>52</v>
      </c>
      <c r="H11" s="10">
        <v>8</v>
      </c>
      <c r="I11" s="10">
        <v>4</v>
      </c>
      <c r="J11" s="10">
        <v>4</v>
      </c>
      <c r="K11" s="10">
        <v>1.5</v>
      </c>
      <c r="L11" s="24">
        <f t="shared" si="0"/>
        <v>17.5</v>
      </c>
      <c r="M11" s="10"/>
      <c r="N11" s="25"/>
      <c r="O11" s="22" t="s">
        <v>25</v>
      </c>
    </row>
    <row r="12" spans="1:28" ht="45" x14ac:dyDescent="0.25">
      <c r="A12" s="20" t="s">
        <v>20</v>
      </c>
      <c r="B12" s="21">
        <v>5</v>
      </c>
      <c r="C12" s="20" t="s">
        <v>21</v>
      </c>
      <c r="D12" s="25" t="s">
        <v>53</v>
      </c>
      <c r="E12" s="22" t="s">
        <v>49</v>
      </c>
      <c r="F12" s="10">
        <v>8</v>
      </c>
      <c r="G12" s="23" t="s">
        <v>54</v>
      </c>
      <c r="H12" s="21">
        <v>6</v>
      </c>
      <c r="I12" s="21">
        <v>2</v>
      </c>
      <c r="J12" s="21">
        <v>2</v>
      </c>
      <c r="K12" s="21">
        <v>3</v>
      </c>
      <c r="L12" s="24">
        <f t="shared" si="0"/>
        <v>13</v>
      </c>
      <c r="M12" s="25"/>
      <c r="N12" s="25"/>
      <c r="O12" s="22" t="s">
        <v>25</v>
      </c>
    </row>
    <row r="13" spans="1:28" ht="45" x14ac:dyDescent="0.25">
      <c r="A13" s="20" t="s">
        <v>20</v>
      </c>
      <c r="B13" s="21">
        <v>6</v>
      </c>
      <c r="C13" s="20" t="s">
        <v>21</v>
      </c>
      <c r="D13" s="26" t="s">
        <v>55</v>
      </c>
      <c r="E13" s="22" t="s">
        <v>49</v>
      </c>
      <c r="F13" s="21">
        <v>8</v>
      </c>
      <c r="G13" s="23" t="s">
        <v>56</v>
      </c>
      <c r="H13" s="10">
        <v>5</v>
      </c>
      <c r="I13" s="10">
        <v>2</v>
      </c>
      <c r="J13" s="10">
        <v>2</v>
      </c>
      <c r="K13" s="10">
        <v>4</v>
      </c>
      <c r="L13" s="24">
        <f t="shared" si="0"/>
        <v>13</v>
      </c>
      <c r="M13" s="10"/>
      <c r="N13" s="25"/>
      <c r="O13" s="22" t="s">
        <v>25</v>
      </c>
    </row>
    <row r="14" spans="1:28" ht="22.5" x14ac:dyDescent="0.25">
      <c r="A14" s="20" t="s">
        <v>20</v>
      </c>
      <c r="B14" s="21">
        <v>7</v>
      </c>
      <c r="C14" s="20" t="s">
        <v>21</v>
      </c>
      <c r="D14" s="22" t="s">
        <v>57</v>
      </c>
      <c r="E14" s="22" t="s">
        <v>58</v>
      </c>
      <c r="F14" s="27" t="s">
        <v>59</v>
      </c>
      <c r="G14" s="23" t="s">
        <v>60</v>
      </c>
      <c r="H14" s="21">
        <v>5</v>
      </c>
      <c r="I14" s="21">
        <v>2</v>
      </c>
      <c r="J14" s="21">
        <v>3</v>
      </c>
      <c r="K14" s="21">
        <v>2.5</v>
      </c>
      <c r="L14" s="24">
        <f t="shared" si="0"/>
        <v>12.5</v>
      </c>
      <c r="M14" s="10"/>
      <c r="N14" s="21"/>
      <c r="O14" s="22" t="s">
        <v>61</v>
      </c>
    </row>
    <row r="15" spans="1:28" ht="27.4" customHeight="1" x14ac:dyDescent="0.25">
      <c r="A15" s="20" t="s">
        <v>20</v>
      </c>
      <c r="B15" s="21">
        <v>8</v>
      </c>
      <c r="C15" s="20" t="s">
        <v>21</v>
      </c>
      <c r="D15" s="22" t="s">
        <v>62</v>
      </c>
      <c r="E15" s="22" t="s">
        <v>63</v>
      </c>
      <c r="F15" s="10" t="s">
        <v>64</v>
      </c>
      <c r="G15" s="23" t="s">
        <v>65</v>
      </c>
      <c r="H15" s="10">
        <v>11</v>
      </c>
      <c r="I15" s="10">
        <v>2</v>
      </c>
      <c r="J15" s="10">
        <v>6</v>
      </c>
      <c r="K15" s="51">
        <v>2</v>
      </c>
      <c r="L15" s="24">
        <f t="shared" si="0"/>
        <v>21</v>
      </c>
      <c r="M15" s="10"/>
      <c r="N15" s="25"/>
      <c r="O15" s="28" t="s">
        <v>66</v>
      </c>
    </row>
    <row r="16" spans="1:28" ht="22.5" x14ac:dyDescent="0.25">
      <c r="A16" s="20" t="s">
        <v>20</v>
      </c>
      <c r="B16" s="21">
        <v>9</v>
      </c>
      <c r="C16" s="20" t="s">
        <v>21</v>
      </c>
      <c r="D16" s="25" t="s">
        <v>67</v>
      </c>
      <c r="E16" s="22" t="s">
        <v>63</v>
      </c>
      <c r="F16" s="10" t="s">
        <v>64</v>
      </c>
      <c r="G16" s="23" t="s">
        <v>68</v>
      </c>
      <c r="H16" s="10">
        <v>9</v>
      </c>
      <c r="I16" s="10">
        <v>3</v>
      </c>
      <c r="J16" s="10">
        <v>5</v>
      </c>
      <c r="K16" s="10">
        <v>12.5</v>
      </c>
      <c r="L16" s="24">
        <f t="shared" si="0"/>
        <v>29.5</v>
      </c>
      <c r="M16" s="10" t="s">
        <v>150</v>
      </c>
      <c r="N16" s="25"/>
      <c r="O16" s="28" t="s">
        <v>66</v>
      </c>
    </row>
    <row r="17" spans="1:15" ht="22.5" x14ac:dyDescent="0.25">
      <c r="A17" s="20" t="s">
        <v>20</v>
      </c>
      <c r="B17" s="21">
        <v>11</v>
      </c>
      <c r="C17" s="20" t="s">
        <v>21</v>
      </c>
      <c r="D17" s="22" t="s">
        <v>69</v>
      </c>
      <c r="E17" s="22" t="s">
        <v>70</v>
      </c>
      <c r="F17" s="27">
        <v>8</v>
      </c>
      <c r="G17" s="23" t="s">
        <v>71</v>
      </c>
      <c r="H17" s="21">
        <v>10</v>
      </c>
      <c r="I17" s="21">
        <v>6</v>
      </c>
      <c r="J17" s="21">
        <v>4</v>
      </c>
      <c r="K17" s="21">
        <v>5</v>
      </c>
      <c r="L17" s="24">
        <f t="shared" si="0"/>
        <v>25</v>
      </c>
      <c r="M17" s="25" t="s">
        <v>150</v>
      </c>
      <c r="N17" s="21"/>
      <c r="O17" s="22" t="s">
        <v>72</v>
      </c>
    </row>
    <row r="18" spans="1:15" ht="22.5" x14ac:dyDescent="0.25">
      <c r="A18" s="20" t="s">
        <v>20</v>
      </c>
      <c r="B18" s="21">
        <v>12</v>
      </c>
      <c r="C18" s="20" t="s">
        <v>21</v>
      </c>
      <c r="D18" s="25" t="s">
        <v>73</v>
      </c>
      <c r="E18" s="22" t="s">
        <v>27</v>
      </c>
      <c r="F18" s="21">
        <v>8</v>
      </c>
      <c r="G18" s="23" t="s">
        <v>74</v>
      </c>
      <c r="H18" s="21">
        <v>13</v>
      </c>
      <c r="I18" s="21">
        <v>10</v>
      </c>
      <c r="J18" s="21">
        <v>3</v>
      </c>
      <c r="K18" s="21">
        <v>2.5</v>
      </c>
      <c r="L18" s="24">
        <f t="shared" si="0"/>
        <v>28.5</v>
      </c>
      <c r="M18" s="25" t="s">
        <v>150</v>
      </c>
      <c r="N18" s="25"/>
      <c r="O18" s="22" t="s">
        <v>29</v>
      </c>
    </row>
    <row r="19" spans="1:15" ht="22.5" x14ac:dyDescent="0.25">
      <c r="A19" s="20" t="s">
        <v>20</v>
      </c>
      <c r="B19" s="21">
        <v>13</v>
      </c>
      <c r="C19" s="20" t="s">
        <v>21</v>
      </c>
      <c r="D19" s="25" t="s">
        <v>75</v>
      </c>
      <c r="E19" s="22" t="s">
        <v>27</v>
      </c>
      <c r="F19" s="21">
        <v>8</v>
      </c>
      <c r="G19" s="23" t="s">
        <v>76</v>
      </c>
      <c r="H19" s="21">
        <v>11</v>
      </c>
      <c r="I19" s="21">
        <v>8</v>
      </c>
      <c r="J19" s="21">
        <v>4</v>
      </c>
      <c r="K19" s="21">
        <v>2.5</v>
      </c>
      <c r="L19" s="24">
        <f t="shared" si="0"/>
        <v>25.5</v>
      </c>
      <c r="M19" s="10" t="s">
        <v>150</v>
      </c>
      <c r="N19" s="25"/>
      <c r="O19" s="22" t="s">
        <v>29</v>
      </c>
    </row>
    <row r="20" spans="1:15" ht="22.5" x14ac:dyDescent="0.25">
      <c r="A20" s="20" t="s">
        <v>20</v>
      </c>
      <c r="B20" s="21">
        <v>14</v>
      </c>
      <c r="C20" s="20" t="s">
        <v>21</v>
      </c>
      <c r="D20" s="25" t="s">
        <v>77</v>
      </c>
      <c r="E20" s="22" t="s">
        <v>27</v>
      </c>
      <c r="F20" s="21">
        <v>8</v>
      </c>
      <c r="G20" s="23" t="s">
        <v>78</v>
      </c>
      <c r="H20" s="21">
        <v>12</v>
      </c>
      <c r="I20" s="21">
        <v>6</v>
      </c>
      <c r="J20" s="21">
        <v>3</v>
      </c>
      <c r="K20" s="21">
        <v>2.5</v>
      </c>
      <c r="L20" s="24">
        <f t="shared" si="0"/>
        <v>23.5</v>
      </c>
      <c r="M20" s="10"/>
      <c r="N20" s="25"/>
      <c r="O20" s="22" t="s">
        <v>29</v>
      </c>
    </row>
    <row r="21" spans="1:15" ht="22.5" x14ac:dyDescent="0.25">
      <c r="A21" s="20" t="s">
        <v>20</v>
      </c>
      <c r="B21" s="21">
        <v>15</v>
      </c>
      <c r="C21" s="20" t="s">
        <v>21</v>
      </c>
      <c r="D21" s="25" t="s">
        <v>79</v>
      </c>
      <c r="E21" s="22" t="s">
        <v>27</v>
      </c>
      <c r="F21" s="21">
        <v>8</v>
      </c>
      <c r="G21" s="23" t="s">
        <v>80</v>
      </c>
      <c r="H21" s="21">
        <v>12</v>
      </c>
      <c r="I21" s="21">
        <v>10</v>
      </c>
      <c r="J21" s="21">
        <v>2</v>
      </c>
      <c r="K21" s="21">
        <v>1.5</v>
      </c>
      <c r="L21" s="24">
        <f t="shared" si="0"/>
        <v>25.5</v>
      </c>
      <c r="M21" s="10" t="s">
        <v>150</v>
      </c>
      <c r="N21" s="25"/>
      <c r="O21" s="22" t="s">
        <v>29</v>
      </c>
    </row>
    <row r="22" spans="1:15" ht="22.5" x14ac:dyDescent="0.25">
      <c r="A22" s="20" t="s">
        <v>20</v>
      </c>
      <c r="B22" s="21">
        <v>16</v>
      </c>
      <c r="C22" s="20" t="s">
        <v>21</v>
      </c>
      <c r="D22" s="25" t="s">
        <v>81</v>
      </c>
      <c r="E22" s="22" t="s">
        <v>27</v>
      </c>
      <c r="F22" s="21">
        <v>8</v>
      </c>
      <c r="G22" s="23" t="s">
        <v>82</v>
      </c>
      <c r="H22" s="21">
        <v>10</v>
      </c>
      <c r="I22" s="21">
        <v>6</v>
      </c>
      <c r="J22" s="21">
        <v>2</v>
      </c>
      <c r="K22" s="21">
        <v>1.5</v>
      </c>
      <c r="L22" s="24">
        <v>19</v>
      </c>
      <c r="M22" s="10"/>
      <c r="N22" s="25"/>
      <c r="O22" s="22" t="s">
        <v>29</v>
      </c>
    </row>
    <row r="23" spans="1:15" ht="33.75" x14ac:dyDescent="0.25">
      <c r="A23" s="20" t="s">
        <v>20</v>
      </c>
      <c r="B23" s="21">
        <v>17</v>
      </c>
      <c r="C23" s="20" t="s">
        <v>21</v>
      </c>
      <c r="D23" s="25" t="s">
        <v>83</v>
      </c>
      <c r="E23" s="22" t="s">
        <v>27</v>
      </c>
      <c r="F23" s="21">
        <v>8</v>
      </c>
      <c r="G23" s="23" t="s">
        <v>84</v>
      </c>
      <c r="H23" s="21">
        <v>8</v>
      </c>
      <c r="I23" s="21">
        <v>8</v>
      </c>
      <c r="J23" s="21">
        <v>3</v>
      </c>
      <c r="K23" s="21">
        <v>2</v>
      </c>
      <c r="L23" s="24">
        <f t="shared" si="0"/>
        <v>21</v>
      </c>
      <c r="M23" s="10"/>
      <c r="N23" s="25"/>
      <c r="O23" s="22" t="s">
        <v>29</v>
      </c>
    </row>
    <row r="24" spans="1:15" ht="22.5" x14ac:dyDescent="0.25">
      <c r="A24" s="20" t="s">
        <v>20</v>
      </c>
      <c r="B24" s="21">
        <v>19</v>
      </c>
      <c r="C24" s="20" t="s">
        <v>21</v>
      </c>
      <c r="D24" s="25" t="s">
        <v>85</v>
      </c>
      <c r="E24" s="22" t="s">
        <v>27</v>
      </c>
      <c r="F24" s="21">
        <v>8</v>
      </c>
      <c r="G24" s="23" t="s">
        <v>86</v>
      </c>
      <c r="H24" s="21">
        <v>7</v>
      </c>
      <c r="I24" s="21">
        <v>4</v>
      </c>
      <c r="J24" s="21">
        <v>4</v>
      </c>
      <c r="K24" s="21">
        <v>3.5</v>
      </c>
      <c r="L24" s="24">
        <f t="shared" si="0"/>
        <v>18.5</v>
      </c>
      <c r="M24" s="10"/>
      <c r="N24" s="25"/>
      <c r="O24" s="22" t="s">
        <v>29</v>
      </c>
    </row>
    <row r="25" spans="1:15" ht="22.5" x14ac:dyDescent="0.25">
      <c r="A25" s="20" t="s">
        <v>20</v>
      </c>
      <c r="B25" s="21">
        <v>20</v>
      </c>
      <c r="C25" s="20" t="s">
        <v>21</v>
      </c>
      <c r="D25" s="25" t="s">
        <v>87</v>
      </c>
      <c r="E25" s="22" t="s">
        <v>27</v>
      </c>
      <c r="F25" s="21">
        <v>8</v>
      </c>
      <c r="G25" s="23" t="s">
        <v>88</v>
      </c>
      <c r="H25" s="21">
        <v>6</v>
      </c>
      <c r="I25" s="21">
        <v>6</v>
      </c>
      <c r="J25" s="21">
        <v>3</v>
      </c>
      <c r="K25" s="21">
        <v>2.5</v>
      </c>
      <c r="L25" s="24">
        <f t="shared" si="0"/>
        <v>17.5</v>
      </c>
      <c r="M25" s="10"/>
      <c r="N25" s="25"/>
      <c r="O25" s="22" t="s">
        <v>29</v>
      </c>
    </row>
    <row r="27" spans="1:15" x14ac:dyDescent="0.25">
      <c r="A27" s="58" t="s">
        <v>34</v>
      </c>
      <c r="B27" s="58"/>
      <c r="C27" s="17" t="s">
        <v>35</v>
      </c>
      <c r="D27" s="58"/>
      <c r="E27" s="58"/>
    </row>
    <row r="28" spans="1:15" x14ac:dyDescent="0.25">
      <c r="A28" s="18" t="s">
        <v>36</v>
      </c>
      <c r="B28" s="19"/>
      <c r="C28" s="17" t="s">
        <v>37</v>
      </c>
      <c r="D28" s="18"/>
    </row>
    <row r="29" spans="1:15" x14ac:dyDescent="0.25">
      <c r="A29" s="19"/>
      <c r="B29" s="19"/>
      <c r="C29" s="17" t="s">
        <v>38</v>
      </c>
      <c r="D29" s="19"/>
    </row>
    <row r="30" spans="1:15" x14ac:dyDescent="0.25">
      <c r="A30" s="19"/>
      <c r="B30" s="19"/>
      <c r="C30" s="17" t="s">
        <v>39</v>
      </c>
      <c r="D30" s="19"/>
    </row>
    <row r="31" spans="1:15" x14ac:dyDescent="0.25">
      <c r="A31" s="19"/>
      <c r="B31" s="19"/>
      <c r="C31" s="17" t="s">
        <v>40</v>
      </c>
      <c r="D31" s="19"/>
    </row>
    <row r="32" spans="1:15" x14ac:dyDescent="0.25">
      <c r="A32" s="19"/>
      <c r="B32" s="19"/>
      <c r="C32" s="17" t="s">
        <v>41</v>
      </c>
      <c r="D32" s="19"/>
    </row>
    <row r="33" spans="1:5" x14ac:dyDescent="0.25">
      <c r="A33" s="58"/>
      <c r="B33" s="58"/>
      <c r="C33" s="17"/>
      <c r="D33" s="58"/>
      <c r="E33" s="58"/>
    </row>
    <row r="34" spans="1:5" x14ac:dyDescent="0.25">
      <c r="A34" s="18"/>
      <c r="B34" s="19"/>
      <c r="C34" s="17"/>
      <c r="D34" s="18"/>
    </row>
    <row r="35" spans="1:5" x14ac:dyDescent="0.25">
      <c r="A35" s="19"/>
      <c r="B35" s="19"/>
      <c r="C35" s="17"/>
      <c r="D35" s="19"/>
    </row>
  </sheetData>
  <autoFilter ref="A7:O25"/>
  <mergeCells count="16">
    <mergeCell ref="A27:B27"/>
    <mergeCell ref="D27:E27"/>
    <mergeCell ref="A33:B33"/>
    <mergeCell ref="D33:E33"/>
    <mergeCell ref="A4:N4"/>
    <mergeCell ref="O4:AB4"/>
    <mergeCell ref="A5:N5"/>
    <mergeCell ref="O5:AB5"/>
    <mergeCell ref="A6:N6"/>
    <mergeCell ref="O6:AB6"/>
    <mergeCell ref="A1:N1"/>
    <mergeCell ref="O1:AB1"/>
    <mergeCell ref="A2:D2"/>
    <mergeCell ref="O2:R2"/>
    <mergeCell ref="A3:D3"/>
    <mergeCell ref="O3:R3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9" zoomScale="90" zoomScaleNormal="90" workbookViewId="0">
      <selection activeCell="M16" sqref="M16"/>
    </sheetView>
  </sheetViews>
  <sheetFormatPr defaultColWidth="9.140625" defaultRowHeight="15" x14ac:dyDescent="0.25"/>
  <cols>
    <col min="1" max="1" width="12.42578125" customWidth="1"/>
    <col min="2" max="2" width="5.140625" customWidth="1"/>
    <col min="3" max="3" width="16.85546875" customWidth="1"/>
    <col min="4" max="4" width="15.28515625" customWidth="1"/>
    <col min="5" max="5" width="16" customWidth="1"/>
    <col min="6" max="6" width="6.140625" customWidth="1"/>
    <col min="7" max="7" width="5.42578125" customWidth="1"/>
    <col min="8" max="9" width="6.42578125" customWidth="1"/>
    <col min="10" max="10" width="6.7109375" customWidth="1"/>
    <col min="11" max="11" width="6" customWidth="1"/>
    <col min="12" max="12" width="7.28515625" customWidth="1"/>
    <col min="14" max="14" width="7.140625" customWidth="1"/>
    <col min="15" max="15" width="26" customWidth="1"/>
    <col min="16" max="18" width="3.7109375" customWidth="1"/>
    <col min="19" max="19" width="4.85546875" customWidth="1"/>
    <col min="21" max="21" width="6.28515625" customWidth="1"/>
    <col min="22" max="22" width="21.140625" customWidth="1"/>
    <col min="23" max="23" width="13" customWidth="1"/>
  </cols>
  <sheetData>
    <row r="1" spans="1:15" ht="13.9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3.9" customHeight="1" x14ac:dyDescent="0.25">
      <c r="A2" s="57" t="s">
        <v>1</v>
      </c>
      <c r="B2" s="57"/>
      <c r="C2" s="57"/>
      <c r="D2" s="57"/>
      <c r="E2" s="1">
        <v>6</v>
      </c>
      <c r="F2" s="1"/>
      <c r="G2" s="1"/>
      <c r="H2" s="1"/>
      <c r="I2" s="1"/>
      <c r="J2" s="1"/>
      <c r="K2" s="1"/>
      <c r="L2" s="1"/>
      <c r="M2" s="1"/>
      <c r="N2" s="1"/>
    </row>
    <row r="3" spans="1:15" ht="13.9" customHeight="1" x14ac:dyDescent="0.25">
      <c r="A3" s="57" t="s">
        <v>2</v>
      </c>
      <c r="B3" s="57"/>
      <c r="C3" s="57"/>
      <c r="D3" s="57"/>
      <c r="E3" s="1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1:15" ht="13.9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5" ht="13.9" customHeight="1" x14ac:dyDescent="0.25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5" hidden="1" x14ac:dyDescent="0.25">
      <c r="A7" s="57"/>
      <c r="B7" s="57"/>
      <c r="C7" s="57"/>
      <c r="D7" s="5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63.75" x14ac:dyDescent="0.25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2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5" ht="45" x14ac:dyDescent="0.25">
      <c r="A9" s="5" t="s">
        <v>20</v>
      </c>
      <c r="B9" s="6">
        <v>1</v>
      </c>
      <c r="C9" s="5" t="s">
        <v>21</v>
      </c>
      <c r="D9" s="6" t="s">
        <v>89</v>
      </c>
      <c r="E9" s="6" t="s">
        <v>49</v>
      </c>
      <c r="F9" s="5">
        <v>9</v>
      </c>
      <c r="G9" s="29" t="s">
        <v>90</v>
      </c>
      <c r="H9" s="5">
        <v>12</v>
      </c>
      <c r="I9" s="5">
        <v>12</v>
      </c>
      <c r="J9" s="5">
        <v>7</v>
      </c>
      <c r="K9" s="5">
        <v>2.5</v>
      </c>
      <c r="L9" s="9">
        <f t="shared" ref="L9:L23" si="0">H9+I9+J9+K9</f>
        <v>33.5</v>
      </c>
      <c r="M9" s="10" t="s">
        <v>150</v>
      </c>
      <c r="N9" s="5"/>
      <c r="O9" s="6" t="s">
        <v>25</v>
      </c>
    </row>
    <row r="10" spans="1:15" ht="26.65" customHeight="1" x14ac:dyDescent="0.25">
      <c r="A10" s="5" t="s">
        <v>20</v>
      </c>
      <c r="B10" s="6">
        <v>2</v>
      </c>
      <c r="C10" s="5" t="s">
        <v>21</v>
      </c>
      <c r="D10" s="6" t="s">
        <v>91</v>
      </c>
      <c r="E10" s="6" t="s">
        <v>49</v>
      </c>
      <c r="F10" s="5">
        <v>9</v>
      </c>
      <c r="G10" s="29" t="s">
        <v>92</v>
      </c>
      <c r="H10" s="5">
        <v>15</v>
      </c>
      <c r="I10" s="5">
        <v>16</v>
      </c>
      <c r="J10" s="5">
        <v>7</v>
      </c>
      <c r="K10" s="5">
        <v>4</v>
      </c>
      <c r="L10" s="9">
        <f t="shared" si="0"/>
        <v>42</v>
      </c>
      <c r="M10" s="10" t="s">
        <v>150</v>
      </c>
      <c r="N10" s="11"/>
      <c r="O10" s="6" t="s">
        <v>25</v>
      </c>
    </row>
    <row r="11" spans="1:15" ht="45" x14ac:dyDescent="0.25">
      <c r="A11" s="5" t="s">
        <v>20</v>
      </c>
      <c r="B11" s="6">
        <v>3</v>
      </c>
      <c r="C11" s="5" t="s">
        <v>21</v>
      </c>
      <c r="D11" s="6" t="s">
        <v>93</v>
      </c>
      <c r="E11" s="6" t="s">
        <v>49</v>
      </c>
      <c r="F11" s="5">
        <v>9</v>
      </c>
      <c r="G11" s="29" t="s">
        <v>94</v>
      </c>
      <c r="H11" s="5">
        <v>11</v>
      </c>
      <c r="I11" s="5">
        <v>10</v>
      </c>
      <c r="J11" s="5">
        <v>7</v>
      </c>
      <c r="K11" s="5">
        <v>7.5</v>
      </c>
      <c r="L11" s="9">
        <f t="shared" si="0"/>
        <v>35.5</v>
      </c>
      <c r="M11" s="10" t="s">
        <v>150</v>
      </c>
      <c r="N11" s="5"/>
      <c r="O11" s="6" t="s">
        <v>25</v>
      </c>
    </row>
    <row r="12" spans="1:15" ht="45" x14ac:dyDescent="0.25">
      <c r="A12" s="5" t="s">
        <v>20</v>
      </c>
      <c r="B12" s="6">
        <v>4</v>
      </c>
      <c r="C12" s="5" t="s">
        <v>21</v>
      </c>
      <c r="D12" s="11" t="s">
        <v>95</v>
      </c>
      <c r="E12" s="6" t="s">
        <v>49</v>
      </c>
      <c r="F12" s="6">
        <v>9</v>
      </c>
      <c r="G12" s="29" t="s">
        <v>96</v>
      </c>
      <c r="H12" s="5">
        <v>15</v>
      </c>
      <c r="I12" s="5">
        <v>20</v>
      </c>
      <c r="J12" s="5">
        <v>10</v>
      </c>
      <c r="K12" s="5">
        <v>6.5</v>
      </c>
      <c r="L12" s="9">
        <f t="shared" si="0"/>
        <v>51.5</v>
      </c>
      <c r="M12" s="10" t="s">
        <v>151</v>
      </c>
      <c r="N12" s="5"/>
      <c r="O12" s="6" t="s">
        <v>25</v>
      </c>
    </row>
    <row r="13" spans="1:15" ht="22.5" x14ac:dyDescent="0.25">
      <c r="A13" s="5" t="s">
        <v>20</v>
      </c>
      <c r="B13" s="6">
        <v>5</v>
      </c>
      <c r="C13" s="5" t="s">
        <v>21</v>
      </c>
      <c r="D13" s="6" t="s">
        <v>97</v>
      </c>
      <c r="E13" s="6" t="s">
        <v>70</v>
      </c>
      <c r="F13" s="5">
        <v>9</v>
      </c>
      <c r="G13" s="29" t="s">
        <v>98</v>
      </c>
      <c r="H13" s="5">
        <v>6</v>
      </c>
      <c r="I13" s="5">
        <v>10</v>
      </c>
      <c r="J13" s="5">
        <v>8</v>
      </c>
      <c r="K13" s="5">
        <v>2</v>
      </c>
      <c r="L13" s="9">
        <f t="shared" si="0"/>
        <v>26</v>
      </c>
      <c r="M13" s="10"/>
      <c r="N13" s="6"/>
      <c r="O13" s="6" t="s">
        <v>72</v>
      </c>
    </row>
    <row r="14" spans="1:15" ht="33.75" x14ac:dyDescent="0.25">
      <c r="A14" s="5" t="s">
        <v>20</v>
      </c>
      <c r="B14" s="6">
        <v>6</v>
      </c>
      <c r="C14" s="5" t="s">
        <v>21</v>
      </c>
      <c r="D14" s="6" t="s">
        <v>99</v>
      </c>
      <c r="E14" s="6" t="s">
        <v>100</v>
      </c>
      <c r="F14" s="6" t="s">
        <v>101</v>
      </c>
      <c r="G14" s="29" t="s">
        <v>102</v>
      </c>
      <c r="H14" s="5">
        <v>15</v>
      </c>
      <c r="I14" s="5">
        <v>14</v>
      </c>
      <c r="J14" s="5">
        <v>5</v>
      </c>
      <c r="K14" s="5">
        <v>5.5</v>
      </c>
      <c r="L14" s="9">
        <f t="shared" si="0"/>
        <v>39.5</v>
      </c>
      <c r="M14" s="11" t="s">
        <v>150</v>
      </c>
      <c r="N14" s="11"/>
      <c r="O14" s="6" t="s">
        <v>103</v>
      </c>
    </row>
    <row r="15" spans="1:15" ht="33.75" x14ac:dyDescent="0.25">
      <c r="A15" s="5" t="s">
        <v>20</v>
      </c>
      <c r="B15" s="6">
        <v>7</v>
      </c>
      <c r="C15" s="5" t="s">
        <v>21</v>
      </c>
      <c r="D15" s="6" t="s">
        <v>104</v>
      </c>
      <c r="E15" s="6" t="s">
        <v>100</v>
      </c>
      <c r="F15" s="6" t="s">
        <v>105</v>
      </c>
      <c r="G15" s="29" t="s">
        <v>106</v>
      </c>
      <c r="H15" s="5">
        <v>12</v>
      </c>
      <c r="I15" s="5">
        <v>16</v>
      </c>
      <c r="J15" s="5">
        <v>8</v>
      </c>
      <c r="K15" s="5">
        <v>6.5</v>
      </c>
      <c r="L15" s="9">
        <f t="shared" si="0"/>
        <v>42.5</v>
      </c>
      <c r="M15" s="10" t="s">
        <v>150</v>
      </c>
      <c r="N15" s="11"/>
      <c r="O15" s="6" t="s">
        <v>103</v>
      </c>
    </row>
    <row r="16" spans="1:15" ht="33.75" x14ac:dyDescent="0.25">
      <c r="A16" s="5" t="s">
        <v>20</v>
      </c>
      <c r="B16" s="6">
        <v>8</v>
      </c>
      <c r="C16" s="5" t="s">
        <v>21</v>
      </c>
      <c r="D16" s="6" t="s">
        <v>107</v>
      </c>
      <c r="E16" s="6" t="s">
        <v>100</v>
      </c>
      <c r="F16" s="6" t="s">
        <v>105</v>
      </c>
      <c r="G16" s="29" t="s">
        <v>108</v>
      </c>
      <c r="H16" s="6">
        <v>7</v>
      </c>
      <c r="I16" s="6">
        <v>12</v>
      </c>
      <c r="J16" s="6">
        <v>6</v>
      </c>
      <c r="K16" s="6">
        <v>2.5</v>
      </c>
      <c r="L16" s="9">
        <f t="shared" si="0"/>
        <v>27.5</v>
      </c>
      <c r="M16" s="10"/>
      <c r="N16" s="6"/>
      <c r="O16" s="6" t="s">
        <v>103</v>
      </c>
    </row>
    <row r="17" spans="1:15" ht="22.5" x14ac:dyDescent="0.25">
      <c r="A17" s="5" t="s">
        <v>20</v>
      </c>
      <c r="B17" s="6">
        <v>9</v>
      </c>
      <c r="C17" s="5" t="s">
        <v>21</v>
      </c>
      <c r="D17" s="12" t="s">
        <v>109</v>
      </c>
      <c r="E17" s="11" t="s">
        <v>27</v>
      </c>
      <c r="F17" s="5">
        <v>9</v>
      </c>
      <c r="G17" s="29" t="s">
        <v>110</v>
      </c>
      <c r="H17" s="14">
        <v>13</v>
      </c>
      <c r="I17" s="14">
        <v>12</v>
      </c>
      <c r="J17" s="14">
        <v>7</v>
      </c>
      <c r="K17" s="14">
        <v>5.5</v>
      </c>
      <c r="L17" s="9">
        <f t="shared" si="0"/>
        <v>37.5</v>
      </c>
      <c r="M17" s="11" t="s">
        <v>150</v>
      </c>
      <c r="N17" s="11"/>
      <c r="O17" s="11" t="s">
        <v>29</v>
      </c>
    </row>
    <row r="18" spans="1:15" ht="33.75" x14ac:dyDescent="0.25">
      <c r="A18" s="5" t="s">
        <v>20</v>
      </c>
      <c r="B18" s="6">
        <v>10</v>
      </c>
      <c r="C18" s="5" t="s">
        <v>21</v>
      </c>
      <c r="D18" s="12" t="s">
        <v>111</v>
      </c>
      <c r="E18" s="11" t="s">
        <v>27</v>
      </c>
      <c r="F18" s="5">
        <v>9</v>
      </c>
      <c r="G18" s="29" t="s">
        <v>112</v>
      </c>
      <c r="H18" s="14">
        <v>10</v>
      </c>
      <c r="I18" s="14">
        <v>12</v>
      </c>
      <c r="J18" s="14">
        <v>10</v>
      </c>
      <c r="K18" s="14">
        <v>5.5</v>
      </c>
      <c r="L18" s="9">
        <f>SUM(H18:K18)</f>
        <v>37.5</v>
      </c>
      <c r="M18" s="10" t="s">
        <v>150</v>
      </c>
      <c r="N18" s="11"/>
      <c r="O18" s="11" t="s">
        <v>29</v>
      </c>
    </row>
    <row r="19" spans="1:15" ht="22.5" x14ac:dyDescent="0.25">
      <c r="A19" s="5" t="s">
        <v>20</v>
      </c>
      <c r="B19" s="6">
        <v>11</v>
      </c>
      <c r="C19" s="5" t="s">
        <v>21</v>
      </c>
      <c r="D19" s="12" t="s">
        <v>113</v>
      </c>
      <c r="E19" s="11" t="s">
        <v>27</v>
      </c>
      <c r="F19" s="5">
        <v>9</v>
      </c>
      <c r="G19" s="29" t="s">
        <v>114</v>
      </c>
      <c r="H19" s="14">
        <v>12</v>
      </c>
      <c r="I19" s="14">
        <v>16</v>
      </c>
      <c r="J19" s="14">
        <v>9</v>
      </c>
      <c r="K19" s="14">
        <v>5</v>
      </c>
      <c r="L19" s="9">
        <f t="shared" si="0"/>
        <v>42</v>
      </c>
      <c r="M19" s="10" t="s">
        <v>150</v>
      </c>
      <c r="N19" s="11"/>
      <c r="O19" s="11" t="s">
        <v>29</v>
      </c>
    </row>
    <row r="20" spans="1:15" ht="22.5" x14ac:dyDescent="0.25">
      <c r="A20" s="5" t="s">
        <v>20</v>
      </c>
      <c r="B20" s="6">
        <v>12</v>
      </c>
      <c r="C20" s="5" t="s">
        <v>21</v>
      </c>
      <c r="D20" s="12" t="s">
        <v>115</v>
      </c>
      <c r="E20" s="11" t="s">
        <v>27</v>
      </c>
      <c r="F20" s="5">
        <v>9</v>
      </c>
      <c r="G20" s="29" t="s">
        <v>116</v>
      </c>
      <c r="H20" s="14">
        <v>14</v>
      </c>
      <c r="I20" s="14">
        <v>12</v>
      </c>
      <c r="J20" s="14">
        <v>8</v>
      </c>
      <c r="K20" s="14">
        <v>6</v>
      </c>
      <c r="L20" s="9">
        <f t="shared" si="0"/>
        <v>40</v>
      </c>
      <c r="M20" s="10" t="s">
        <v>150</v>
      </c>
      <c r="N20" s="11"/>
      <c r="O20" s="11" t="s">
        <v>29</v>
      </c>
    </row>
    <row r="21" spans="1:15" ht="22.5" x14ac:dyDescent="0.25">
      <c r="A21" s="5" t="s">
        <v>20</v>
      </c>
      <c r="B21" s="6">
        <v>13</v>
      </c>
      <c r="C21" s="5" t="s">
        <v>21</v>
      </c>
      <c r="D21" s="12" t="s">
        <v>117</v>
      </c>
      <c r="E21" s="11" t="s">
        <v>27</v>
      </c>
      <c r="F21" s="5">
        <v>9</v>
      </c>
      <c r="G21" s="29" t="s">
        <v>118</v>
      </c>
      <c r="H21" s="14">
        <v>13</v>
      </c>
      <c r="I21" s="14">
        <v>6</v>
      </c>
      <c r="J21" s="14">
        <v>5</v>
      </c>
      <c r="K21" s="14">
        <v>2</v>
      </c>
      <c r="L21" s="9">
        <f t="shared" si="0"/>
        <v>26</v>
      </c>
      <c r="M21" s="11"/>
      <c r="N21" s="11"/>
      <c r="O21" s="11" t="s">
        <v>29</v>
      </c>
    </row>
    <row r="22" spans="1:15" ht="22.5" x14ac:dyDescent="0.25">
      <c r="A22" s="5" t="s">
        <v>20</v>
      </c>
      <c r="B22" s="6">
        <v>14</v>
      </c>
      <c r="C22" s="5" t="s">
        <v>21</v>
      </c>
      <c r="D22" s="12" t="s">
        <v>119</v>
      </c>
      <c r="E22" s="11" t="s">
        <v>27</v>
      </c>
      <c r="F22" s="5">
        <v>9</v>
      </c>
      <c r="G22" s="29" t="s">
        <v>120</v>
      </c>
      <c r="H22" s="14">
        <v>10</v>
      </c>
      <c r="I22" s="14">
        <v>14</v>
      </c>
      <c r="J22" s="14">
        <v>6</v>
      </c>
      <c r="K22" s="14">
        <v>4.5</v>
      </c>
      <c r="L22" s="9">
        <f t="shared" si="0"/>
        <v>34.5</v>
      </c>
      <c r="M22" s="11" t="s">
        <v>150</v>
      </c>
      <c r="N22" s="11"/>
      <c r="O22" s="11" t="s">
        <v>29</v>
      </c>
    </row>
    <row r="23" spans="1:15" ht="22.5" x14ac:dyDescent="0.25">
      <c r="A23" s="5" t="s">
        <v>20</v>
      </c>
      <c r="B23" s="6">
        <v>15</v>
      </c>
      <c r="C23" s="5" t="s">
        <v>21</v>
      </c>
      <c r="D23" s="12" t="s">
        <v>121</v>
      </c>
      <c r="E23" s="11" t="s">
        <v>27</v>
      </c>
      <c r="F23" s="5">
        <v>9</v>
      </c>
      <c r="G23" s="29" t="s">
        <v>122</v>
      </c>
      <c r="H23" s="14">
        <v>10</v>
      </c>
      <c r="I23" s="14">
        <v>14</v>
      </c>
      <c r="J23" s="14">
        <v>9</v>
      </c>
      <c r="K23" s="14">
        <v>4</v>
      </c>
      <c r="L23" s="9">
        <f t="shared" si="0"/>
        <v>37</v>
      </c>
      <c r="M23" s="10" t="s">
        <v>150</v>
      </c>
      <c r="N23" s="11"/>
      <c r="O23" s="11" t="s">
        <v>29</v>
      </c>
    </row>
    <row r="25" spans="1:15" x14ac:dyDescent="0.25">
      <c r="A25" s="58" t="s">
        <v>34</v>
      </c>
      <c r="B25" s="58"/>
      <c r="C25" s="17" t="s">
        <v>35</v>
      </c>
    </row>
    <row r="26" spans="1:15" x14ac:dyDescent="0.25">
      <c r="A26" s="18" t="s">
        <v>36</v>
      </c>
      <c r="B26" s="19"/>
      <c r="C26" s="17" t="s">
        <v>37</v>
      </c>
    </row>
    <row r="27" spans="1:15" x14ac:dyDescent="0.25">
      <c r="A27" s="19"/>
      <c r="B27" s="19"/>
      <c r="C27" s="17" t="s">
        <v>38</v>
      </c>
    </row>
    <row r="28" spans="1:15" x14ac:dyDescent="0.25">
      <c r="A28" s="19"/>
      <c r="B28" s="19"/>
      <c r="C28" s="17" t="s">
        <v>39</v>
      </c>
    </row>
    <row r="29" spans="1:15" x14ac:dyDescent="0.25">
      <c r="A29" s="19"/>
      <c r="B29" s="19"/>
      <c r="C29" s="17" t="s">
        <v>40</v>
      </c>
    </row>
    <row r="30" spans="1:15" x14ac:dyDescent="0.25">
      <c r="A30" s="19"/>
      <c r="B30" s="19"/>
      <c r="C30" s="17" t="s">
        <v>41</v>
      </c>
    </row>
  </sheetData>
  <autoFilter ref="A8:O23"/>
  <mergeCells count="8">
    <mergeCell ref="A6:N6"/>
    <mergeCell ref="A7:D7"/>
    <mergeCell ref="A25:B25"/>
    <mergeCell ref="A1:N1"/>
    <mergeCell ref="A2:D2"/>
    <mergeCell ref="A3:D3"/>
    <mergeCell ref="A4:N4"/>
    <mergeCell ref="A5:N5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A9" workbookViewId="0">
      <selection activeCell="M8" sqref="M8:M15"/>
    </sheetView>
  </sheetViews>
  <sheetFormatPr defaultColWidth="9.140625" defaultRowHeight="15" x14ac:dyDescent="0.25"/>
  <cols>
    <col min="1" max="1" width="10" customWidth="1"/>
    <col min="2" max="2" width="5.140625" customWidth="1"/>
    <col min="3" max="3" width="13.42578125" customWidth="1"/>
    <col min="4" max="4" width="15.28515625" customWidth="1"/>
    <col min="5" max="5" width="15.140625" customWidth="1"/>
    <col min="6" max="6" width="6.140625" customWidth="1"/>
    <col min="7" max="7" width="5.42578125" customWidth="1"/>
    <col min="8" max="9" width="6.42578125" customWidth="1"/>
    <col min="10" max="10" width="5.7109375" customWidth="1"/>
    <col min="11" max="11" width="6" customWidth="1"/>
    <col min="12" max="12" width="5.85546875" customWidth="1"/>
    <col min="13" max="13" width="10.28515625" customWidth="1"/>
    <col min="14" max="14" width="7.140625" customWidth="1"/>
    <col min="15" max="15" width="26" customWidth="1"/>
    <col min="16" max="18" width="3.7109375" customWidth="1"/>
    <col min="19" max="19" width="4.85546875" customWidth="1"/>
    <col min="21" max="21" width="6.28515625" customWidth="1"/>
    <col min="22" max="22" width="21.140625" customWidth="1"/>
  </cols>
  <sheetData>
    <row r="1" spans="1:28" ht="13.9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3.9" customHeight="1" x14ac:dyDescent="0.25">
      <c r="A2" s="57" t="s">
        <v>1</v>
      </c>
      <c r="B2" s="57"/>
      <c r="C2" s="57"/>
      <c r="D2" s="57"/>
      <c r="E2" s="1">
        <v>6</v>
      </c>
      <c r="F2" s="1"/>
      <c r="G2" s="1"/>
      <c r="H2" s="1"/>
      <c r="I2" s="1"/>
      <c r="J2" s="1"/>
      <c r="K2" s="1"/>
      <c r="L2" s="1"/>
      <c r="M2" s="1"/>
      <c r="N2" s="1"/>
      <c r="O2" s="57"/>
      <c r="P2" s="57"/>
      <c r="Q2" s="57"/>
      <c r="R2" s="57"/>
    </row>
    <row r="3" spans="1:28" ht="13.9" customHeight="1" x14ac:dyDescent="0.25">
      <c r="A3" s="57" t="s">
        <v>2</v>
      </c>
      <c r="B3" s="57"/>
      <c r="C3" s="57"/>
      <c r="D3" s="5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57"/>
      <c r="P3" s="57"/>
      <c r="Q3" s="57"/>
      <c r="R3" s="57"/>
    </row>
    <row r="4" spans="1:28" ht="13.9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3.9" customHeight="1" x14ac:dyDescent="0.25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6.6" customHeight="1" x14ac:dyDescent="0.25">
      <c r="A6" s="59"/>
      <c r="B6" s="59"/>
      <c r="C6" s="59"/>
      <c r="D6" s="59"/>
      <c r="E6" s="59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28" ht="63.75" x14ac:dyDescent="0.25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2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28" ht="45" x14ac:dyDescent="0.25">
      <c r="A8" s="32" t="s">
        <v>20</v>
      </c>
      <c r="B8" s="33">
        <v>1</v>
      </c>
      <c r="C8" s="32" t="s">
        <v>21</v>
      </c>
      <c r="D8" s="6" t="s">
        <v>123</v>
      </c>
      <c r="E8" s="6" t="s">
        <v>49</v>
      </c>
      <c r="F8" s="33">
        <v>10</v>
      </c>
      <c r="G8" s="6" t="s">
        <v>124</v>
      </c>
      <c r="H8" s="33">
        <v>14</v>
      </c>
      <c r="I8" s="33">
        <v>10</v>
      </c>
      <c r="J8" s="33">
        <v>8</v>
      </c>
      <c r="K8" s="33">
        <v>9.5</v>
      </c>
      <c r="L8" s="9">
        <f>H8+I8+J8+K8</f>
        <v>41.5</v>
      </c>
      <c r="M8" s="55" t="s">
        <v>150</v>
      </c>
      <c r="N8" s="33"/>
      <c r="O8" s="6" t="s">
        <v>25</v>
      </c>
    </row>
    <row r="9" spans="1:28" ht="45" x14ac:dyDescent="0.25">
      <c r="A9" s="32" t="s">
        <v>20</v>
      </c>
      <c r="B9" s="33">
        <v>2</v>
      </c>
      <c r="C9" s="32" t="s">
        <v>21</v>
      </c>
      <c r="D9" s="6" t="s">
        <v>125</v>
      </c>
      <c r="E9" s="6" t="s">
        <v>49</v>
      </c>
      <c r="F9" s="5">
        <v>10</v>
      </c>
      <c r="G9" s="6" t="s">
        <v>126</v>
      </c>
      <c r="H9" s="5">
        <v>24</v>
      </c>
      <c r="I9" s="5">
        <v>4</v>
      </c>
      <c r="J9" s="5">
        <v>14</v>
      </c>
      <c r="K9" s="5">
        <v>9</v>
      </c>
      <c r="L9" s="9">
        <f>H9+I9+J9+K9</f>
        <v>51</v>
      </c>
      <c r="M9" s="55" t="s">
        <v>151</v>
      </c>
      <c r="N9" s="5"/>
      <c r="O9" s="6" t="s">
        <v>25</v>
      </c>
    </row>
    <row r="10" spans="1:28" ht="33.75" x14ac:dyDescent="0.25">
      <c r="A10" s="32" t="s">
        <v>20</v>
      </c>
      <c r="B10" s="33">
        <v>3</v>
      </c>
      <c r="C10" s="34" t="s">
        <v>21</v>
      </c>
      <c r="D10" s="35" t="s">
        <v>127</v>
      </c>
      <c r="E10" s="35" t="s">
        <v>128</v>
      </c>
      <c r="F10" s="36">
        <v>10</v>
      </c>
      <c r="G10" s="6" t="s">
        <v>129</v>
      </c>
      <c r="H10" s="37">
        <v>14</v>
      </c>
      <c r="I10" s="37">
        <v>10</v>
      </c>
      <c r="J10" s="37">
        <v>10</v>
      </c>
      <c r="K10" s="37">
        <v>7</v>
      </c>
      <c r="L10" s="38">
        <f>SUM(H10:K10)</f>
        <v>41</v>
      </c>
      <c r="M10" s="55" t="s">
        <v>150</v>
      </c>
      <c r="N10" s="36" t="s">
        <v>130</v>
      </c>
      <c r="O10" s="35" t="s">
        <v>131</v>
      </c>
    </row>
    <row r="11" spans="1:28" ht="22.5" x14ac:dyDescent="0.25">
      <c r="A11" s="32" t="s">
        <v>20</v>
      </c>
      <c r="B11" s="33">
        <v>4</v>
      </c>
      <c r="C11" s="32" t="s">
        <v>21</v>
      </c>
      <c r="D11" s="12" t="s">
        <v>132</v>
      </c>
      <c r="E11" s="6" t="s">
        <v>27</v>
      </c>
      <c r="F11" s="5">
        <v>10</v>
      </c>
      <c r="G11" s="6" t="s">
        <v>133</v>
      </c>
      <c r="H11" s="5">
        <v>16</v>
      </c>
      <c r="I11" s="5">
        <v>8</v>
      </c>
      <c r="J11" s="5">
        <v>10</v>
      </c>
      <c r="K11" s="5">
        <v>10.5</v>
      </c>
      <c r="L11" s="9">
        <f>H11+I11+J11+K11</f>
        <v>44.5</v>
      </c>
      <c r="M11" s="55" t="s">
        <v>150</v>
      </c>
      <c r="N11" s="5"/>
      <c r="O11" s="6" t="s">
        <v>29</v>
      </c>
    </row>
    <row r="12" spans="1:28" ht="22.5" x14ac:dyDescent="0.25">
      <c r="A12" s="32" t="s">
        <v>20</v>
      </c>
      <c r="B12" s="33">
        <v>5</v>
      </c>
      <c r="C12" s="32" t="s">
        <v>21</v>
      </c>
      <c r="D12" s="7" t="s">
        <v>134</v>
      </c>
      <c r="E12" s="6" t="s">
        <v>27</v>
      </c>
      <c r="F12" s="5">
        <v>10</v>
      </c>
      <c r="G12" s="6" t="s">
        <v>135</v>
      </c>
      <c r="H12" s="5">
        <v>26</v>
      </c>
      <c r="I12" s="5">
        <v>4</v>
      </c>
      <c r="J12" s="5">
        <v>14</v>
      </c>
      <c r="K12" s="54">
        <v>7</v>
      </c>
      <c r="L12" s="9">
        <f>H12+I12+J12+K12</f>
        <v>51</v>
      </c>
      <c r="M12" s="55" t="s">
        <v>151</v>
      </c>
      <c r="N12" s="5"/>
      <c r="O12" s="6" t="s">
        <v>29</v>
      </c>
    </row>
    <row r="13" spans="1:28" ht="22.5" x14ac:dyDescent="0.25">
      <c r="A13" s="32" t="s">
        <v>20</v>
      </c>
      <c r="B13" s="33">
        <v>6</v>
      </c>
      <c r="C13" s="32" t="s">
        <v>21</v>
      </c>
      <c r="D13" s="7" t="s">
        <v>136</v>
      </c>
      <c r="E13" s="6" t="s">
        <v>27</v>
      </c>
      <c r="F13" s="5">
        <v>10</v>
      </c>
      <c r="G13" s="6" t="s">
        <v>137</v>
      </c>
      <c r="H13" s="5">
        <v>22</v>
      </c>
      <c r="I13" s="5">
        <v>8</v>
      </c>
      <c r="J13" s="5">
        <v>10</v>
      </c>
      <c r="K13" s="5">
        <v>9.5</v>
      </c>
      <c r="L13" s="9">
        <f>H13+I13+J13+K13</f>
        <v>49.5</v>
      </c>
      <c r="M13" s="55" t="s">
        <v>151</v>
      </c>
      <c r="N13" s="5"/>
      <c r="O13" s="6" t="s">
        <v>29</v>
      </c>
    </row>
    <row r="14" spans="1:28" ht="22.5" x14ac:dyDescent="0.25">
      <c r="A14" s="32" t="s">
        <v>20</v>
      </c>
      <c r="B14" s="33">
        <v>7</v>
      </c>
      <c r="C14" s="32" t="s">
        <v>21</v>
      </c>
      <c r="D14" s="7" t="s">
        <v>138</v>
      </c>
      <c r="E14" s="6" t="s">
        <v>27</v>
      </c>
      <c r="F14" s="5">
        <v>10</v>
      </c>
      <c r="G14" s="6" t="s">
        <v>139</v>
      </c>
      <c r="H14" s="33">
        <v>10</v>
      </c>
      <c r="I14" s="33">
        <v>8</v>
      </c>
      <c r="J14" s="33">
        <v>8</v>
      </c>
      <c r="K14" s="33">
        <v>9</v>
      </c>
      <c r="L14" s="9">
        <f>H14+I14+J14+K14</f>
        <v>35</v>
      </c>
      <c r="M14" s="55" t="s">
        <v>150</v>
      </c>
      <c r="N14" s="33"/>
      <c r="O14" s="6" t="s">
        <v>29</v>
      </c>
    </row>
    <row r="15" spans="1:28" ht="22.5" x14ac:dyDescent="0.25">
      <c r="A15" s="32" t="s">
        <v>20</v>
      </c>
      <c r="B15" s="33">
        <v>8</v>
      </c>
      <c r="C15" s="32" t="s">
        <v>21</v>
      </c>
      <c r="D15" s="7" t="s">
        <v>140</v>
      </c>
      <c r="E15" s="6" t="s">
        <v>27</v>
      </c>
      <c r="F15" s="5">
        <v>10</v>
      </c>
      <c r="G15" s="6" t="s">
        <v>141</v>
      </c>
      <c r="H15" s="5">
        <v>22</v>
      </c>
      <c r="I15" s="5">
        <v>12</v>
      </c>
      <c r="J15" s="5">
        <v>14</v>
      </c>
      <c r="K15" s="5">
        <v>8</v>
      </c>
      <c r="L15" s="9">
        <f>H15+I15+J15+K15</f>
        <v>56</v>
      </c>
      <c r="M15" s="55" t="s">
        <v>151</v>
      </c>
      <c r="N15" s="11"/>
      <c r="O15" s="6" t="s">
        <v>29</v>
      </c>
    </row>
    <row r="17" spans="1:12" x14ac:dyDescent="0.25">
      <c r="A17" s="58" t="s">
        <v>34</v>
      </c>
      <c r="B17" s="58"/>
      <c r="C17" s="17" t="s">
        <v>35</v>
      </c>
      <c r="H17" s="52"/>
      <c r="I17" s="52"/>
      <c r="J17" s="52"/>
      <c r="K17" s="52"/>
      <c r="L17" s="53"/>
    </row>
    <row r="18" spans="1:12" x14ac:dyDescent="0.25">
      <c r="A18" s="18" t="s">
        <v>36</v>
      </c>
      <c r="B18" s="19"/>
      <c r="C18" s="17" t="s">
        <v>37</v>
      </c>
    </row>
    <row r="19" spans="1:12" x14ac:dyDescent="0.25">
      <c r="A19" s="19"/>
      <c r="B19" s="19"/>
      <c r="C19" s="17" t="s">
        <v>38</v>
      </c>
    </row>
    <row r="20" spans="1:12" x14ac:dyDescent="0.25">
      <c r="A20" s="19"/>
      <c r="B20" s="19"/>
      <c r="C20" s="17" t="s">
        <v>39</v>
      </c>
    </row>
    <row r="21" spans="1:12" x14ac:dyDescent="0.25">
      <c r="A21" s="19"/>
      <c r="B21" s="19"/>
      <c r="C21" s="17" t="s">
        <v>40</v>
      </c>
    </row>
    <row r="22" spans="1:12" x14ac:dyDescent="0.25">
      <c r="A22" s="19"/>
      <c r="B22" s="19"/>
      <c r="C22" s="17" t="s">
        <v>41</v>
      </c>
    </row>
    <row r="23" spans="1:12" x14ac:dyDescent="0.25">
      <c r="A23" s="58"/>
      <c r="B23" s="58"/>
      <c r="C23" s="17"/>
    </row>
    <row r="24" spans="1:12" x14ac:dyDescent="0.25">
      <c r="A24" s="18"/>
      <c r="B24" s="19"/>
      <c r="C24" s="17"/>
    </row>
    <row r="25" spans="1:12" x14ac:dyDescent="0.25">
      <c r="A25" s="19"/>
      <c r="B25" s="19"/>
      <c r="C25" s="17"/>
    </row>
  </sheetData>
  <autoFilter ref="A7:O15"/>
  <mergeCells count="13">
    <mergeCell ref="A17:B17"/>
    <mergeCell ref="A23:B23"/>
    <mergeCell ref="A4:N4"/>
    <mergeCell ref="O4:AB4"/>
    <mergeCell ref="A5:N5"/>
    <mergeCell ref="O5:AB5"/>
    <mergeCell ref="A6:E6"/>
    <mergeCell ref="A1:N1"/>
    <mergeCell ref="O1:AB1"/>
    <mergeCell ref="A2:D2"/>
    <mergeCell ref="O2:R2"/>
    <mergeCell ref="A3:D3"/>
    <mergeCell ref="O3:R3"/>
  </mergeCells>
  <pageMargins left="0.7" right="0.7" top="0.75" bottom="0.75" header="0.511811023622047" footer="0.511811023622047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B1" workbookViewId="0">
      <selection activeCell="G21" sqref="G21"/>
    </sheetView>
  </sheetViews>
  <sheetFormatPr defaultColWidth="9.140625" defaultRowHeight="15" x14ac:dyDescent="0.25"/>
  <cols>
    <col min="1" max="1" width="9.28515625" customWidth="1"/>
    <col min="2" max="2" width="5.140625" customWidth="1"/>
    <col min="3" max="3" width="10.5703125" customWidth="1"/>
    <col min="4" max="4" width="15.28515625" customWidth="1"/>
    <col min="5" max="5" width="15.140625" customWidth="1"/>
    <col min="6" max="6" width="6.140625" customWidth="1"/>
    <col min="7" max="7" width="6.5703125" customWidth="1"/>
    <col min="8" max="8" width="6.42578125" customWidth="1"/>
    <col min="9" max="9" width="6.140625" customWidth="1"/>
    <col min="10" max="10" width="6.42578125" customWidth="1"/>
    <col min="11" max="11" width="5.42578125" customWidth="1"/>
    <col min="12" max="12" width="4.85546875" customWidth="1"/>
    <col min="13" max="13" width="6.7109375" customWidth="1"/>
    <col min="14" max="14" width="7.140625" customWidth="1"/>
    <col min="15" max="15" width="18.5703125" customWidth="1"/>
  </cols>
  <sheetData>
    <row r="1" spans="1:28" ht="13.9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13.9" customHeight="1" x14ac:dyDescent="0.25">
      <c r="A2" s="60" t="s">
        <v>1</v>
      </c>
      <c r="B2" s="60"/>
      <c r="C2" s="60"/>
      <c r="D2" s="60"/>
      <c r="E2" s="39">
        <v>6</v>
      </c>
      <c r="F2" s="39"/>
      <c r="G2" s="39"/>
      <c r="H2" s="39"/>
      <c r="I2" s="39"/>
      <c r="J2" s="39"/>
      <c r="K2" s="39"/>
      <c r="L2" s="39"/>
      <c r="M2" s="39"/>
      <c r="N2" s="39"/>
      <c r="O2" s="60"/>
      <c r="P2" s="60"/>
      <c r="Q2" s="60"/>
      <c r="R2" s="60"/>
    </row>
    <row r="3" spans="1:28" ht="13.9" customHeight="1" x14ac:dyDescent="0.25">
      <c r="A3" s="60" t="s">
        <v>2</v>
      </c>
      <c r="B3" s="60"/>
      <c r="C3" s="60"/>
      <c r="D3" s="60"/>
      <c r="E3" s="39">
        <v>0</v>
      </c>
      <c r="F3" s="39"/>
      <c r="G3" s="39"/>
      <c r="H3" s="39"/>
      <c r="I3" s="39"/>
      <c r="J3" s="39"/>
      <c r="K3" s="39"/>
      <c r="L3" s="39"/>
      <c r="M3" s="39"/>
      <c r="N3" s="39"/>
      <c r="O3" s="60"/>
      <c r="P3" s="60"/>
      <c r="Q3" s="60"/>
      <c r="R3" s="60"/>
    </row>
    <row r="4" spans="1:28" ht="13.9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3.9" customHeight="1" x14ac:dyDescent="0.2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72" x14ac:dyDescent="0.25">
      <c r="A7" s="40" t="s">
        <v>5</v>
      </c>
      <c r="B7" s="41" t="s">
        <v>6</v>
      </c>
      <c r="C7" s="41" t="s">
        <v>7</v>
      </c>
      <c r="D7" s="41" t="s">
        <v>8</v>
      </c>
      <c r="E7" s="41" t="s">
        <v>9</v>
      </c>
      <c r="F7" s="40" t="s">
        <v>10</v>
      </c>
      <c r="G7" s="41" t="s">
        <v>11</v>
      </c>
      <c r="H7" s="41" t="s">
        <v>12</v>
      </c>
      <c r="I7" s="41" t="s">
        <v>13</v>
      </c>
      <c r="J7" s="41" t="s">
        <v>14</v>
      </c>
      <c r="K7" s="41" t="s">
        <v>15</v>
      </c>
      <c r="L7" s="41" t="s">
        <v>16</v>
      </c>
      <c r="M7" s="41" t="s">
        <v>17</v>
      </c>
      <c r="N7" s="41" t="s">
        <v>18</v>
      </c>
      <c r="O7" s="41" t="s">
        <v>19</v>
      </c>
      <c r="P7" s="42"/>
    </row>
    <row r="8" spans="1:28" ht="24" x14ac:dyDescent="0.25">
      <c r="A8" s="43" t="s">
        <v>20</v>
      </c>
      <c r="B8" s="44">
        <v>1</v>
      </c>
      <c r="C8" s="43" t="s">
        <v>21</v>
      </c>
      <c r="D8" s="45" t="s">
        <v>142</v>
      </c>
      <c r="E8" s="46" t="s">
        <v>143</v>
      </c>
      <c r="F8" s="44">
        <v>11</v>
      </c>
      <c r="G8" s="47" t="s">
        <v>144</v>
      </c>
      <c r="H8" s="47">
        <v>12</v>
      </c>
      <c r="I8" s="47">
        <v>10</v>
      </c>
      <c r="J8" s="47">
        <v>8</v>
      </c>
      <c r="K8" s="47">
        <v>13.5</v>
      </c>
      <c r="L8" s="48">
        <f>H8+I8+J8+K8</f>
        <v>43.5</v>
      </c>
      <c r="M8" s="47" t="s">
        <v>150</v>
      </c>
      <c r="N8" s="47"/>
      <c r="O8" s="46" t="s">
        <v>145</v>
      </c>
      <c r="P8" s="42"/>
    </row>
    <row r="9" spans="1:28" ht="48" customHeight="1" x14ac:dyDescent="0.25">
      <c r="A9" s="43" t="s">
        <v>20</v>
      </c>
      <c r="B9" s="44">
        <v>2</v>
      </c>
      <c r="C9" s="43" t="s">
        <v>21</v>
      </c>
      <c r="D9" s="46" t="s">
        <v>146</v>
      </c>
      <c r="E9" s="46" t="s">
        <v>49</v>
      </c>
      <c r="F9" s="47">
        <v>11</v>
      </c>
      <c r="G9" s="47" t="s">
        <v>147</v>
      </c>
      <c r="H9" s="47">
        <v>8</v>
      </c>
      <c r="I9" s="47">
        <v>8</v>
      </c>
      <c r="J9" s="47">
        <v>10</v>
      </c>
      <c r="K9" s="47">
        <v>9</v>
      </c>
      <c r="L9" s="48">
        <f>H9+I9+J9+K9</f>
        <v>35</v>
      </c>
      <c r="M9" s="45"/>
      <c r="N9" s="45"/>
      <c r="O9" s="46" t="s">
        <v>25</v>
      </c>
      <c r="P9" s="42"/>
    </row>
    <row r="10" spans="1:28" ht="29.25" customHeight="1" x14ac:dyDescent="0.25">
      <c r="A10" s="43" t="s">
        <v>20</v>
      </c>
      <c r="B10" s="44">
        <v>3</v>
      </c>
      <c r="C10" s="43" t="s">
        <v>21</v>
      </c>
      <c r="D10" s="46" t="s">
        <v>148</v>
      </c>
      <c r="E10" s="46" t="s">
        <v>27</v>
      </c>
      <c r="F10" s="47">
        <v>11</v>
      </c>
      <c r="G10" s="47" t="s">
        <v>149</v>
      </c>
      <c r="H10" s="47">
        <v>13</v>
      </c>
      <c r="I10" s="47">
        <v>6</v>
      </c>
      <c r="J10" s="47">
        <v>9</v>
      </c>
      <c r="K10" s="47">
        <v>10.5</v>
      </c>
      <c r="L10" s="48">
        <f>H10+I10+J10+K10</f>
        <v>38.5</v>
      </c>
      <c r="M10" s="45"/>
      <c r="N10" s="45"/>
      <c r="O10" s="46" t="s">
        <v>29</v>
      </c>
      <c r="P10" s="42"/>
    </row>
    <row r="11" spans="1:28" x14ac:dyDescent="0.25">
      <c r="A11" s="42"/>
      <c r="B11" s="42"/>
      <c r="C11" s="61" t="s">
        <v>34</v>
      </c>
      <c r="D11" s="61"/>
      <c r="E11" s="49" t="s">
        <v>35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8" x14ac:dyDescent="0.25">
      <c r="A12" s="42"/>
      <c r="B12" s="42"/>
      <c r="C12" s="42"/>
      <c r="D12" s="50" t="s">
        <v>36</v>
      </c>
      <c r="E12" s="49" t="s">
        <v>37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8" x14ac:dyDescent="0.25">
      <c r="A13" s="42"/>
      <c r="B13" s="42"/>
      <c r="C13" s="42"/>
      <c r="D13" s="42"/>
      <c r="E13" s="49" t="s">
        <v>38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28" x14ac:dyDescent="0.25">
      <c r="A14" s="42"/>
      <c r="B14" s="42"/>
      <c r="C14" s="42"/>
      <c r="D14" s="42"/>
      <c r="E14" s="49" t="s">
        <v>39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28" x14ac:dyDescent="0.25">
      <c r="A15" s="42"/>
      <c r="B15" s="42"/>
      <c r="C15" s="42"/>
      <c r="D15" s="42"/>
      <c r="E15" s="49" t="s">
        <v>40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28" x14ac:dyDescent="0.25">
      <c r="A16" s="42"/>
      <c r="B16" s="42"/>
      <c r="C16" s="42"/>
      <c r="D16" s="42"/>
      <c r="E16" s="49" t="s">
        <v>41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25">
      <c r="A17" s="42"/>
      <c r="B17" s="42"/>
      <c r="C17" s="62"/>
      <c r="D17" s="62"/>
      <c r="E17" s="4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25">
      <c r="A18" s="42"/>
      <c r="B18" s="42"/>
      <c r="C18" s="50"/>
      <c r="D18" s="42"/>
      <c r="E18" s="49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x14ac:dyDescent="0.25">
      <c r="A19" s="42"/>
      <c r="B19" s="42"/>
      <c r="C19" s="42"/>
      <c r="D19" s="42"/>
      <c r="E19" s="49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25">
      <c r="C20" s="19"/>
      <c r="D20" s="19"/>
      <c r="E20" s="17"/>
    </row>
  </sheetData>
  <autoFilter ref="A7:O10"/>
  <mergeCells count="14">
    <mergeCell ref="C11:D11"/>
    <mergeCell ref="C17:D17"/>
    <mergeCell ref="A4:N4"/>
    <mergeCell ref="O4:AB4"/>
    <mergeCell ref="A5:N5"/>
    <mergeCell ref="O5:AB5"/>
    <mergeCell ref="A6:N6"/>
    <mergeCell ref="O6:AB6"/>
    <mergeCell ref="A1:N1"/>
    <mergeCell ref="O1:AB1"/>
    <mergeCell ref="A2:D2"/>
    <mergeCell ref="O2:R2"/>
    <mergeCell ref="A3:D3"/>
    <mergeCell ref="O3:R3"/>
  </mergeCells>
  <pageMargins left="0.7" right="0.7" top="0.75" bottom="0.75" header="0.511811023622047" footer="0.511811023622047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'11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14</cp:revision>
  <cp:lastPrinted>2022-12-13T11:51:29Z</cp:lastPrinted>
  <dcterms:created xsi:type="dcterms:W3CDTF">2022-10-25T12:42:32Z</dcterms:created>
  <dcterms:modified xsi:type="dcterms:W3CDTF">2022-12-13T11:53:06Z</dcterms:modified>
  <dc:language>ru-RU</dc:language>
</cp:coreProperties>
</file>