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класс'!$A$7:$R$19</definedName>
    <definedName name="_xlnm._FilterDatabase" localSheetId="4" hidden="1">'11 класс'!$A$8:$P$18</definedName>
    <definedName name="_xlnm._FilterDatabase" localSheetId="0" hidden="1">'7 класс'!$O$7:$Q$25</definedName>
    <definedName name="_xlnm._FilterDatabase" localSheetId="1" hidden="1">'8 класс'!$A$7:$O$21</definedName>
    <definedName name="_xlnm._FilterDatabase" localSheetId="2" hidden="1">'9 класс'!$A$7:$P$21</definedName>
  </definedNames>
  <calcPr calcId="124519"/>
</workbook>
</file>

<file path=xl/calcChain.xml><?xml version="1.0" encoding="utf-8"?>
<calcChain xmlns="http://schemas.openxmlformats.org/spreadsheetml/2006/main">
  <c r="M14" i="5"/>
  <c r="M11"/>
  <c r="M12"/>
  <c r="M13"/>
  <c r="M10"/>
  <c r="L11" i="3"/>
  <c r="L12"/>
  <c r="L13"/>
  <c r="L14"/>
  <c r="L16"/>
  <c r="L17"/>
  <c r="L21"/>
  <c r="L22"/>
  <c r="L10" i="4"/>
  <c r="L11"/>
  <c r="L12"/>
  <c r="L13"/>
  <c r="L14"/>
  <c r="L15"/>
  <c r="L16"/>
  <c r="L9"/>
</calcChain>
</file>

<file path=xl/sharedStrings.xml><?xml version="1.0" encoding="utf-8"?>
<sst xmlns="http://schemas.openxmlformats.org/spreadsheetml/2006/main" count="454" uniqueCount="119">
  <si>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</si>
  <si>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</si>
  <si>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</si>
  <si>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</si>
  <si>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</si>
  <si>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</si>
  <si>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</si>
  <si>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</si>
  <si>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</si>
  <si>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</si>
  <si>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</si>
  <si>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Присутствовали:     </t>
  </si>
  <si>
    <t xml:space="preserve">Отсутствовали: </t>
  </si>
  <si>
    <t>шифр</t>
  </si>
  <si>
    <t>Петровский</t>
  </si>
  <si>
    <t>Образовательное учреждение (сокращенное наименование согласно Устава)</t>
  </si>
  <si>
    <t xml:space="preserve">Петровский </t>
  </si>
  <si>
    <t>физика</t>
  </si>
  <si>
    <t>Физика</t>
  </si>
  <si>
    <t>Всего</t>
  </si>
  <si>
    <t>Апелляция</t>
  </si>
  <si>
    <t>Председатель</t>
  </si>
  <si>
    <t>члены</t>
  </si>
  <si>
    <t>Захарова Кристина Дмитриевна</t>
  </si>
  <si>
    <t>МОУ ООШ с. Березовка 1-я</t>
  </si>
  <si>
    <t>МБОУ ООШ с.Березовка</t>
  </si>
  <si>
    <t>Носульчик Артем Александрович</t>
  </si>
  <si>
    <t>074 08 03</t>
  </si>
  <si>
    <t>7а</t>
  </si>
  <si>
    <t>8а</t>
  </si>
  <si>
    <t>9а</t>
  </si>
  <si>
    <t>Караев Илья Дмитриевич</t>
  </si>
  <si>
    <t>МБОУ "СОШ с. Озерки"</t>
  </si>
  <si>
    <t>МОУ "СОШ № 1 г. Петровска"</t>
  </si>
  <si>
    <t>7б</t>
  </si>
  <si>
    <t>Губанова Лейясн Румяновна</t>
  </si>
  <si>
    <t>8б</t>
  </si>
  <si>
    <t>Климина Ирина Алексеевна</t>
  </si>
  <si>
    <t>Храмова Дарья Александровна</t>
  </si>
  <si>
    <t>Черняев Кирилл Владиславович</t>
  </si>
  <si>
    <t>Елисеева Елизавета Константиновна</t>
  </si>
  <si>
    <t>9б</t>
  </si>
  <si>
    <t>Панферова Ангелина Сергеевна</t>
  </si>
  <si>
    <t>Сарайкин  Дмитрий Алексеевич</t>
  </si>
  <si>
    <t>Цапко Нелли Александровна</t>
  </si>
  <si>
    <t>Григорьева Анастасия Алексеевна</t>
  </si>
  <si>
    <t>10а</t>
  </si>
  <si>
    <t>Лаврентьев Матвей Алексеевич</t>
  </si>
  <si>
    <t>Сиднева Валерия Андреевна</t>
  </si>
  <si>
    <t>Токарев Егор Павлович</t>
  </si>
  <si>
    <t>11а</t>
  </si>
  <si>
    <t>Пихтильков Иван Леонидович</t>
  </si>
  <si>
    <t>МБОУ СОШ №2</t>
  </si>
  <si>
    <t>Долгова Анастасия Антоновна</t>
  </si>
  <si>
    <t>Приданцева Валерия Андреевна</t>
  </si>
  <si>
    <t>МОУ СОШ № 3</t>
  </si>
  <si>
    <t>Чесалин Иван Александрович</t>
  </si>
  <si>
    <t>Сеткин Сергей Сергеевич</t>
  </si>
  <si>
    <t>Уханов Евгений Михайлович</t>
  </si>
  <si>
    <t>Колганов Николай Александрович</t>
  </si>
  <si>
    <t>Аденина Елизавета Сергеевна</t>
  </si>
  <si>
    <t>Хайров Руслан Вилсурович</t>
  </si>
  <si>
    <t>Баукова Виктория Александровна</t>
  </si>
  <si>
    <t>Гавриленко Дмитрий Андреевич</t>
  </si>
  <si>
    <t>Чижик Макар Анатольевич</t>
  </si>
  <si>
    <t>Киреев Андрей Игоревич</t>
  </si>
  <si>
    <t>Соколова Дарья Николаевна</t>
  </si>
  <si>
    <t>Кузнецова Анастасия Николаевна</t>
  </si>
  <si>
    <t>МБОУ ООШ №5</t>
  </si>
  <si>
    <t>Савастюк Ярослав Семёнович</t>
  </si>
  <si>
    <t>Мещерякова Анна Николаевна</t>
  </si>
  <si>
    <t>Долгов Олег Васильевич</t>
  </si>
  <si>
    <t>МОУ ООШ №7</t>
  </si>
  <si>
    <t>Куприянов Семен Александрович</t>
  </si>
  <si>
    <t>МБОУ "СОШ № 8 г. Петровска"</t>
  </si>
  <si>
    <t>Борисова Ирина Юрьевна</t>
  </si>
  <si>
    <t>Правдин Николай Константинович</t>
  </si>
  <si>
    <t>Ткачева Полина Олеговна</t>
  </si>
  <si>
    <t>Толстых Алина Дмитриевна</t>
  </si>
  <si>
    <t>Аракелян Мэри Ованесовна</t>
  </si>
  <si>
    <t>Белоусова Ксения Вячеславовна</t>
  </si>
  <si>
    <t>Козлова Екатерина Валентиновна</t>
  </si>
  <si>
    <t>Байкина Елизавета Алексеевна</t>
  </si>
  <si>
    <t>Марьянов Даниил Леонидович</t>
  </si>
  <si>
    <t>Смольков Константин Андреевич</t>
  </si>
  <si>
    <t>Кочегарова  Анастасия Владимировна</t>
  </si>
  <si>
    <t>Андреева Ольга Александровна</t>
  </si>
  <si>
    <t>Сеничкина Е.В.</t>
  </si>
  <si>
    <t>Омарова Т.М.</t>
  </si>
  <si>
    <t>Герасимова Н.А.</t>
  </si>
  <si>
    <t>ГБОУ СО "Санаторная школа-интернат г. Петровска"</t>
  </si>
  <si>
    <t>Панова Ангелина Юрьевна</t>
  </si>
  <si>
    <t>Мартынова О.М.</t>
  </si>
  <si>
    <t>Бауков Дмитрий Александрович</t>
  </si>
  <si>
    <t>Коннов Андрей Александрович</t>
  </si>
  <si>
    <t>Малкина Мария Сергеевна</t>
  </si>
  <si>
    <t>Перелыгина Альбина Сергеевна</t>
  </si>
  <si>
    <t>Сущев Илья Сергеевич</t>
  </si>
  <si>
    <t>Рязанова Елена Алексеевна</t>
  </si>
  <si>
    <t>Тишин Владимир Николаевич</t>
  </si>
  <si>
    <t>Хрусталькина Т.Ф.</t>
  </si>
  <si>
    <t>Самойлова.Е. М.</t>
  </si>
  <si>
    <t>Викулова Юлия Александровна</t>
  </si>
  <si>
    <t>Братчикова И.П.</t>
  </si>
  <si>
    <t>Смагина Полина Алексеевна</t>
  </si>
  <si>
    <t>Протокол заседания жюри муниципального этапа всероссийской олимпиады школьников по физике  ПЕТРОВКИЙ от 9.12.2018 года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</si>
  <si>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</si>
  <si>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</si>
  <si>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не явился</t>
  </si>
  <si>
    <t>не явилась</t>
  </si>
  <si>
    <t>Повестка: утверждение результатов муниципального этапа всероссийской олимпиады года</t>
  </si>
  <si>
    <t>Мартынова О.М. (по согласованию)</t>
  </si>
  <si>
    <t>Андреева О.А.</t>
  </si>
  <si>
    <t>Самойлова Е.М.</t>
  </si>
  <si>
    <t>Члены</t>
  </si>
  <si>
    <t>4006</t>
  </si>
  <si>
    <t>3010</t>
  </si>
  <si>
    <t>Призер</t>
  </si>
  <si>
    <t>Победитель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</si>
</sst>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8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51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CC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FFFFCC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Border="0" applyProtection="0"/>
  </cellStyleXfs>
  <cellXfs count="197"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64" fontId="5" fillId="4" borderId="3" xfId="1" applyNumberFormat="1" applyFont="1" applyFill="1" applyBorder="1" applyAlignment="1" applyProtection="1">
      <alignment horizontal="center" vertical="center" wrapText="1"/>
    </xf>
    <xf numFmtId="164" fontId="5" fillId="4" borderId="3" xfId="1" applyNumberFormat="1" applyFont="1" applyFill="1" applyBorder="1" applyAlignment="1" applyProtection="1">
      <alignment horizontal="center" vertical="center"/>
    </xf>
    <xf numFmtId="0" fontId="0" fillId="0" borderId="3" xfId="0" applyBorder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4" borderId="0" xfId="0" applyFont="1" applyFill="1"/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5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164" fontId="5" fillId="7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0" borderId="3" xfId="0" applyFont="1" applyBorder="1"/>
    <xf numFmtId="0" fontId="14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/>
    <xf numFmtId="0" fontId="15" fillId="2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0" fillId="0" borderId="3" xfId="0" applyFont="1" applyBorder="1"/>
    <xf numFmtId="0" fontId="8" fillId="0" borderId="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0" xfId="0" applyFont="1"/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7" fillId="2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18" fillId="4" borderId="4" xfId="0" applyFont="1" applyFill="1" applyBorder="1" applyAlignment="1">
      <alignment horizontal="center" vertical="top" wrapText="1"/>
    </xf>
    <xf numFmtId="0" fontId="19" fillId="2" borderId="5" xfId="0" applyFont="1" applyFill="1" applyBorder="1" applyAlignment="1">
      <alignment horizontal="center" vertical="top" wrapText="1"/>
    </xf>
    <xf numFmtId="0" fontId="19" fillId="3" borderId="5" xfId="0" applyFont="1" applyFill="1" applyBorder="1" applyAlignment="1">
      <alignment horizontal="center" vertical="top" wrapText="1"/>
    </xf>
    <xf numFmtId="0" fontId="19" fillId="3" borderId="3" xfId="0" applyFont="1" applyFill="1" applyBorder="1" applyAlignment="1">
      <alignment horizontal="left" vertical="top" wrapText="1"/>
    </xf>
    <xf numFmtId="0" fontId="19" fillId="2" borderId="3" xfId="0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left" vertical="top" wrapText="1"/>
    </xf>
    <xf numFmtId="0" fontId="19" fillId="2" borderId="6" xfId="0" applyFont="1" applyFill="1" applyBorder="1" applyAlignment="1">
      <alignment horizontal="center" vertical="top" wrapText="1"/>
    </xf>
    <xf numFmtId="0" fontId="12" fillId="8" borderId="9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3" fillId="4" borderId="3" xfId="0" applyFont="1" applyFill="1" applyBorder="1"/>
    <xf numFmtId="0" fontId="0" fillId="4" borderId="3" xfId="0" applyFill="1" applyBorder="1"/>
    <xf numFmtId="0" fontId="21" fillId="2" borderId="1" xfId="0" applyFont="1" applyFill="1" applyBorder="1" applyAlignment="1">
      <alignment horizontal="center" vertical="top" wrapText="1"/>
    </xf>
    <xf numFmtId="0" fontId="21" fillId="3" borderId="1" xfId="0" applyFont="1" applyFill="1" applyBorder="1" applyAlignment="1">
      <alignment horizontal="center" vertical="top" wrapText="1"/>
    </xf>
    <xf numFmtId="0" fontId="21" fillId="2" borderId="2" xfId="0" applyFont="1" applyFill="1" applyBorder="1" applyAlignment="1">
      <alignment horizontal="center" vertical="top" wrapText="1"/>
    </xf>
    <xf numFmtId="0" fontId="21" fillId="2" borderId="7" xfId="0" applyFont="1" applyFill="1" applyBorder="1" applyAlignment="1">
      <alignment horizontal="center" vertical="top" wrapText="1"/>
    </xf>
    <xf numFmtId="0" fontId="22" fillId="4" borderId="4" xfId="0" applyFont="1" applyFill="1" applyBorder="1" applyAlignment="1">
      <alignment horizontal="center" vertical="top" wrapText="1"/>
    </xf>
    <xf numFmtId="0" fontId="20" fillId="4" borderId="3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 vertical="top" wrapText="1"/>
    </xf>
    <xf numFmtId="0" fontId="23" fillId="4" borderId="3" xfId="0" applyFont="1" applyFill="1" applyBorder="1" applyAlignment="1">
      <alignment wrapText="1"/>
    </xf>
    <xf numFmtId="164" fontId="11" fillId="11" borderId="3" xfId="1" applyNumberFormat="1" applyFont="1" applyFill="1" applyBorder="1" applyAlignment="1" applyProtection="1">
      <alignment horizontal="center" vertical="center" wrapText="1"/>
    </xf>
    <xf numFmtId="0" fontId="0" fillId="4" borderId="3" xfId="0" applyFont="1" applyFill="1" applyBorder="1"/>
    <xf numFmtId="0" fontId="12" fillId="0" borderId="3" xfId="0" applyFont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164" fontId="12" fillId="0" borderId="3" xfId="1" applyNumberFormat="1" applyFont="1" applyFill="1" applyBorder="1" applyAlignment="1" applyProtection="1">
      <alignment horizontal="center" vertical="top"/>
    </xf>
    <xf numFmtId="0" fontId="13" fillId="0" borderId="3" xfId="0" applyFont="1" applyBorder="1" applyAlignment="1">
      <alignment horizontal="center" vertical="top"/>
    </xf>
    <xf numFmtId="0" fontId="13" fillId="4" borderId="3" xfId="0" applyFont="1" applyFill="1" applyBorder="1" applyAlignment="1">
      <alignment horizontal="center" vertical="top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3" borderId="3" xfId="0" applyFont="1" applyFill="1" applyBorder="1" applyAlignment="1">
      <alignment horizontal="center" vertical="top" wrapText="1"/>
    </xf>
    <xf numFmtId="0" fontId="19" fillId="2" borderId="8" xfId="0" applyFont="1" applyFill="1" applyBorder="1" applyAlignment="1">
      <alignment horizontal="center" vertical="top" wrapText="1"/>
    </xf>
    <xf numFmtId="0" fontId="14" fillId="0" borderId="3" xfId="0" applyFont="1" applyBorder="1" applyAlignment="1">
      <alignment horizontal="center"/>
    </xf>
    <xf numFmtId="0" fontId="14" fillId="11" borderId="3" xfId="0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9" fillId="8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49" fontId="19" fillId="8" borderId="11" xfId="0" applyNumberFormat="1" applyFont="1" applyFill="1" applyBorder="1" applyAlignment="1">
      <alignment horizontal="center" vertical="center" wrapText="1"/>
    </xf>
    <xf numFmtId="0" fontId="19" fillId="10" borderId="11" xfId="0" applyFont="1" applyFill="1" applyBorder="1" applyAlignment="1">
      <alignment horizontal="center" vertical="center" wrapText="1"/>
    </xf>
    <xf numFmtId="0" fontId="19" fillId="13" borderId="3" xfId="0" applyFont="1" applyFill="1" applyBorder="1" applyAlignment="1">
      <alignment horizontal="center" vertical="top" wrapText="1"/>
    </xf>
    <xf numFmtId="164" fontId="19" fillId="11" borderId="3" xfId="1" applyNumberFormat="1" applyFont="1" applyFill="1" applyBorder="1" applyAlignment="1" applyProtection="1">
      <alignment horizontal="center" vertical="top"/>
    </xf>
    <xf numFmtId="0" fontId="19" fillId="11" borderId="3" xfId="0" applyFont="1" applyFill="1" applyBorder="1" applyAlignment="1">
      <alignment horizontal="center" vertical="top" wrapText="1"/>
    </xf>
    <xf numFmtId="0" fontId="19" fillId="8" borderId="9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10" fillId="0" borderId="0" xfId="0" applyFont="1"/>
    <xf numFmtId="0" fontId="24" fillId="2" borderId="3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24" fillId="8" borderId="11" xfId="0" applyFont="1" applyFill="1" applyBorder="1" applyAlignment="1">
      <alignment horizontal="center" vertical="center" wrapText="1"/>
    </xf>
    <xf numFmtId="0" fontId="15" fillId="3" borderId="3" xfId="0" applyNumberFormat="1" applyFont="1" applyFill="1" applyBorder="1" applyAlignment="1">
      <alignment horizontal="center" vertical="center" wrapText="1"/>
    </xf>
    <xf numFmtId="0" fontId="24" fillId="8" borderId="9" xfId="0" applyFont="1" applyFill="1" applyBorder="1" applyAlignment="1">
      <alignment horizontal="center" vertical="center" wrapText="1"/>
    </xf>
    <xf numFmtId="0" fontId="24" fillId="9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8" borderId="9" xfId="0" applyFont="1" applyFill="1" applyBorder="1" applyAlignment="1">
      <alignment horizontal="center" vertical="center" wrapText="1"/>
    </xf>
    <xf numFmtId="0" fontId="27" fillId="8" borderId="11" xfId="0" applyFont="1" applyFill="1" applyBorder="1" applyAlignment="1">
      <alignment horizontal="center" vertical="center" wrapText="1"/>
    </xf>
    <xf numFmtId="0" fontId="27" fillId="8" borderId="11" xfId="0" applyFont="1" applyFill="1" applyBorder="1" applyAlignment="1">
      <alignment horizontal="center" vertical="top" wrapText="1"/>
    </xf>
    <xf numFmtId="164" fontId="27" fillId="7" borderId="11" xfId="0" applyNumberFormat="1" applyFont="1" applyFill="1" applyBorder="1" applyAlignment="1">
      <alignment horizontal="center" vertical="center" wrapText="1"/>
    </xf>
    <xf numFmtId="0" fontId="27" fillId="9" borderId="11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49" fontId="11" fillId="8" borderId="11" xfId="0" applyNumberFormat="1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/>
    </xf>
    <xf numFmtId="0" fontId="24" fillId="2" borderId="11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7" fillId="9" borderId="0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9" fillId="1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0" fillId="0" borderId="0" xfId="0" applyFont="1" applyBorder="1"/>
    <xf numFmtId="0" fontId="12" fillId="0" borderId="0" xfId="0" applyFont="1" applyBorder="1" applyAlignment="1">
      <alignment horizontal="center" vertical="top" wrapText="1"/>
    </xf>
    <xf numFmtId="0" fontId="12" fillId="8" borderId="0" xfId="0" applyFont="1" applyFill="1" applyBorder="1" applyAlignment="1">
      <alignment horizontal="center" vertical="top" wrapText="1"/>
    </xf>
    <xf numFmtId="0" fontId="19" fillId="8" borderId="0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0" fontId="19" fillId="11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13" fillId="4" borderId="0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top" wrapText="1"/>
    </xf>
    <xf numFmtId="0" fontId="19" fillId="8" borderId="3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/>
    </xf>
    <xf numFmtId="0" fontId="19" fillId="9" borderId="3" xfId="0" applyFont="1" applyFill="1" applyBorder="1" applyAlignment="1">
      <alignment horizontal="center" vertical="top" wrapText="1"/>
    </xf>
    <xf numFmtId="0" fontId="12" fillId="9" borderId="3" xfId="0" applyFont="1" applyFill="1" applyBorder="1" applyAlignment="1">
      <alignment horizontal="center" vertical="top" wrapText="1"/>
    </xf>
    <xf numFmtId="164" fontId="12" fillId="0" borderId="3" xfId="0" applyNumberFormat="1" applyFont="1" applyBorder="1" applyAlignment="1">
      <alignment horizontal="center" vertical="top" wrapText="1"/>
    </xf>
    <xf numFmtId="164" fontId="19" fillId="0" borderId="3" xfId="0" applyNumberFormat="1" applyFont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 wrapText="1"/>
    </xf>
    <xf numFmtId="164" fontId="5" fillId="4" borderId="12" xfId="1" applyNumberFormat="1" applyFont="1" applyFill="1" applyBorder="1" applyAlignment="1" applyProtection="1">
      <alignment horizontal="center" vertical="center"/>
    </xf>
    <xf numFmtId="164" fontId="5" fillId="4" borderId="0" xfId="1" applyNumberFormat="1" applyFont="1" applyFill="1" applyBorder="1" applyAlignment="1" applyProtection="1">
      <alignment horizontal="center" vertical="center"/>
    </xf>
    <xf numFmtId="164" fontId="11" fillId="11" borderId="0" xfId="1" applyNumberFormat="1" applyFont="1" applyFill="1" applyBorder="1" applyAlignment="1" applyProtection="1">
      <alignment horizontal="center" vertical="center" wrapText="1"/>
    </xf>
    <xf numFmtId="0" fontId="0" fillId="4" borderId="0" xfId="0" applyFill="1" applyBorder="1"/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1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21" fillId="2" borderId="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8" fillId="0" borderId="12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opLeftCell="A7" zoomScale="80" zoomScaleNormal="80" workbookViewId="0">
      <selection activeCell="E16" sqref="E16"/>
    </sheetView>
  </sheetViews>
  <sheetFormatPr defaultRowHeight="15"/>
  <cols>
    <col min="1" max="1" width="9.85546875" customWidth="1"/>
    <col min="2" max="2" width="5" customWidth="1"/>
    <col min="3" max="3" width="17.85546875" customWidth="1"/>
    <col min="4" max="4" width="28.140625" customWidth="1"/>
    <col min="5" max="5" width="29.7109375" customWidth="1"/>
    <col min="6" max="6" width="8.42578125" customWidth="1"/>
    <col min="7" max="7" width="8.7109375" customWidth="1"/>
    <col min="8" max="8" width="4.28515625" customWidth="1"/>
    <col min="9" max="9" width="5.7109375" customWidth="1"/>
    <col min="10" max="10" width="5.140625" customWidth="1"/>
    <col min="11" max="11" width="4.7109375" customWidth="1"/>
    <col min="12" max="12" width="12.140625" customWidth="1"/>
    <col min="13" max="13" width="7" customWidth="1"/>
    <col min="14" max="14" width="8.42578125" customWidth="1"/>
    <col min="15" max="15" width="8.28515625" customWidth="1"/>
    <col min="16" max="16" width="9.140625" customWidth="1"/>
    <col min="17" max="17" width="20.85546875" customWidth="1"/>
  </cols>
  <sheetData>
    <row r="1" spans="1:17">
      <c r="A1" s="179" t="s">
        <v>105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43"/>
      <c r="P1" s="43"/>
      <c r="Q1" s="43"/>
    </row>
    <row r="2" spans="1:17">
      <c r="A2" s="179" t="s">
        <v>11</v>
      </c>
      <c r="B2" s="179"/>
      <c r="C2" s="181"/>
      <c r="D2" s="55">
        <v>7</v>
      </c>
      <c r="E2" s="55"/>
      <c r="F2" s="55"/>
      <c r="G2" s="55"/>
      <c r="H2" s="55" t="s">
        <v>10</v>
      </c>
      <c r="I2" s="55"/>
      <c r="J2" s="55"/>
      <c r="K2" s="55"/>
      <c r="L2" s="55"/>
      <c r="M2" s="55"/>
      <c r="N2" s="55"/>
      <c r="O2" s="43"/>
      <c r="P2" s="43"/>
      <c r="Q2" s="43"/>
    </row>
    <row r="3" spans="1:17">
      <c r="A3" s="179" t="s">
        <v>12</v>
      </c>
      <c r="B3" s="179"/>
      <c r="C3" s="181"/>
      <c r="D3" s="55">
        <v>0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43"/>
      <c r="P3" s="43"/>
      <c r="Q3" s="43"/>
    </row>
    <row r="4" spans="1:17">
      <c r="A4" s="179" t="s">
        <v>106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43"/>
      <c r="P4" s="43"/>
      <c r="Q4" s="43"/>
    </row>
    <row r="5" spans="1:17">
      <c r="A5" s="179" t="s">
        <v>107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43"/>
      <c r="P5" s="43"/>
      <c r="Q5" s="43"/>
    </row>
    <row r="6" spans="1:17" ht="1.5" customHeight="1">
      <c r="A6" s="180"/>
      <c r="B6" s="180"/>
      <c r="C6" s="180"/>
      <c r="D6" s="180"/>
      <c r="E6" s="57"/>
      <c r="F6" s="57"/>
      <c r="G6" s="58"/>
      <c r="H6" s="58"/>
      <c r="I6" s="58"/>
      <c r="J6" s="58"/>
      <c r="K6" s="58"/>
      <c r="L6" s="60"/>
      <c r="M6" s="60"/>
      <c r="N6" s="61"/>
      <c r="O6" s="43"/>
      <c r="P6" s="43"/>
      <c r="Q6" s="43"/>
    </row>
    <row r="7" spans="1:17" ht="69" customHeight="1">
      <c r="A7" s="62" t="s">
        <v>0</v>
      </c>
      <c r="B7" s="62" t="s">
        <v>1</v>
      </c>
      <c r="C7" s="62" t="s">
        <v>9</v>
      </c>
      <c r="D7" s="62" t="s">
        <v>2</v>
      </c>
      <c r="E7" s="62" t="s">
        <v>3</v>
      </c>
      <c r="F7" s="62" t="s">
        <v>4</v>
      </c>
      <c r="G7" s="62" t="s">
        <v>13</v>
      </c>
      <c r="H7" s="63">
        <v>1</v>
      </c>
      <c r="I7" s="63">
        <v>2</v>
      </c>
      <c r="J7" s="63">
        <v>3</v>
      </c>
      <c r="K7" s="63">
        <v>4</v>
      </c>
      <c r="L7" s="64" t="s">
        <v>19</v>
      </c>
      <c r="M7" s="65" t="s">
        <v>20</v>
      </c>
      <c r="N7" s="66" t="s">
        <v>5</v>
      </c>
      <c r="O7" s="65" t="s">
        <v>6</v>
      </c>
      <c r="P7" s="65" t="s">
        <v>7</v>
      </c>
      <c r="Q7" s="67" t="s">
        <v>8</v>
      </c>
    </row>
    <row r="8" spans="1:17" ht="30" customHeight="1">
      <c r="A8" s="44" t="s">
        <v>17</v>
      </c>
      <c r="B8" s="44">
        <v>1</v>
      </c>
      <c r="C8" s="44" t="s">
        <v>14</v>
      </c>
      <c r="D8" s="49" t="s">
        <v>23</v>
      </c>
      <c r="E8" s="49" t="s">
        <v>24</v>
      </c>
      <c r="F8" s="126">
        <v>7</v>
      </c>
      <c r="G8" s="114">
        <v>5001</v>
      </c>
      <c r="H8" s="47">
        <v>7</v>
      </c>
      <c r="I8" s="47">
        <v>0</v>
      </c>
      <c r="J8" s="47">
        <v>0</v>
      </c>
      <c r="K8" s="47">
        <v>1</v>
      </c>
      <c r="L8" s="115">
        <v>8</v>
      </c>
      <c r="M8" s="44"/>
      <c r="N8" s="44"/>
      <c r="O8" s="88"/>
      <c r="P8" s="48"/>
      <c r="Q8" s="49" t="s">
        <v>103</v>
      </c>
    </row>
    <row r="9" spans="1:17" ht="35.25" customHeight="1">
      <c r="A9" s="44" t="s">
        <v>17</v>
      </c>
      <c r="B9" s="44">
        <v>2</v>
      </c>
      <c r="C9" s="44" t="s">
        <v>14</v>
      </c>
      <c r="D9" s="45" t="s">
        <v>31</v>
      </c>
      <c r="E9" s="46" t="s">
        <v>32</v>
      </c>
      <c r="F9" s="127">
        <v>7</v>
      </c>
      <c r="G9" s="116"/>
      <c r="H9" s="117"/>
      <c r="I9" s="117"/>
      <c r="J9" s="117"/>
      <c r="K9" s="117"/>
      <c r="L9" s="115" t="s">
        <v>108</v>
      </c>
      <c r="M9" s="118"/>
      <c r="N9" s="118"/>
      <c r="O9" s="88"/>
      <c r="P9" s="48"/>
      <c r="Q9" s="119" t="s">
        <v>99</v>
      </c>
    </row>
    <row r="10" spans="1:17" ht="28.5" customHeight="1">
      <c r="A10" s="44" t="s">
        <v>17</v>
      </c>
      <c r="B10" s="120">
        <v>3</v>
      </c>
      <c r="C10" s="44" t="s">
        <v>14</v>
      </c>
      <c r="D10" s="53" t="s">
        <v>53</v>
      </c>
      <c r="E10" s="51" t="s">
        <v>52</v>
      </c>
      <c r="F10" s="128" t="s">
        <v>34</v>
      </c>
      <c r="G10" s="121"/>
      <c r="H10" s="122"/>
      <c r="I10" s="47"/>
      <c r="J10" s="47"/>
      <c r="K10" s="47"/>
      <c r="L10" s="115" t="s">
        <v>109</v>
      </c>
      <c r="M10" s="44"/>
      <c r="N10" s="44"/>
      <c r="O10" s="88"/>
      <c r="P10" s="48"/>
      <c r="Q10" s="49" t="s">
        <v>101</v>
      </c>
    </row>
    <row r="11" spans="1:17" ht="30" customHeight="1">
      <c r="A11" s="44" t="s">
        <v>17</v>
      </c>
      <c r="B11" s="44">
        <v>4</v>
      </c>
      <c r="C11" s="44" t="s">
        <v>14</v>
      </c>
      <c r="D11" s="53" t="s">
        <v>56</v>
      </c>
      <c r="E11" s="51" t="s">
        <v>55</v>
      </c>
      <c r="F11" s="128">
        <v>7</v>
      </c>
      <c r="G11" s="121">
        <v>5004</v>
      </c>
      <c r="H11" s="47">
        <v>1</v>
      </c>
      <c r="I11" s="47">
        <v>1</v>
      </c>
      <c r="J11" s="47">
        <v>1</v>
      </c>
      <c r="K11" s="47">
        <v>2</v>
      </c>
      <c r="L11" s="115">
        <f t="shared" ref="L11:L22" si="0">SUM(H11:K11)</f>
        <v>5</v>
      </c>
      <c r="M11" s="44"/>
      <c r="N11" s="44"/>
      <c r="O11" s="88"/>
      <c r="P11" s="48"/>
      <c r="Q11" s="49" t="s">
        <v>87</v>
      </c>
    </row>
    <row r="12" spans="1:17" ht="21" customHeight="1">
      <c r="A12" s="44" t="s">
        <v>17</v>
      </c>
      <c r="B12" s="44">
        <v>5</v>
      </c>
      <c r="C12" s="44" t="s">
        <v>14</v>
      </c>
      <c r="D12" s="52" t="s">
        <v>69</v>
      </c>
      <c r="E12" s="50" t="s">
        <v>68</v>
      </c>
      <c r="F12" s="129">
        <v>7</v>
      </c>
      <c r="G12" s="121">
        <v>5000</v>
      </c>
      <c r="H12" s="47">
        <v>5</v>
      </c>
      <c r="I12" s="47">
        <v>0</v>
      </c>
      <c r="J12" s="47">
        <v>2</v>
      </c>
      <c r="K12" s="47">
        <v>3</v>
      </c>
      <c r="L12" s="115">
        <f t="shared" si="0"/>
        <v>10</v>
      </c>
      <c r="M12" s="44"/>
      <c r="N12" s="44"/>
      <c r="O12" s="88"/>
      <c r="P12" s="48"/>
      <c r="Q12" s="49" t="s">
        <v>88</v>
      </c>
    </row>
    <row r="13" spans="1:17" ht="28.5" customHeight="1">
      <c r="A13" s="44" t="s">
        <v>17</v>
      </c>
      <c r="B13" s="120">
        <v>6</v>
      </c>
      <c r="C13" s="44" t="s">
        <v>14</v>
      </c>
      <c r="D13" s="45" t="s">
        <v>71</v>
      </c>
      <c r="E13" s="46" t="s">
        <v>72</v>
      </c>
      <c r="F13" s="127">
        <v>7</v>
      </c>
      <c r="G13" s="123">
        <v>5003</v>
      </c>
      <c r="H13" s="47">
        <v>3</v>
      </c>
      <c r="I13" s="47">
        <v>1</v>
      </c>
      <c r="J13" s="47">
        <v>0</v>
      </c>
      <c r="K13" s="47">
        <v>2</v>
      </c>
      <c r="L13" s="115">
        <f t="shared" si="0"/>
        <v>6</v>
      </c>
      <c r="M13" s="44"/>
      <c r="N13" s="44"/>
      <c r="O13" s="88"/>
      <c r="P13" s="48"/>
      <c r="Q13" s="49" t="s">
        <v>89</v>
      </c>
    </row>
    <row r="14" spans="1:17" ht="31.5" customHeight="1">
      <c r="A14" s="44" t="s">
        <v>17</v>
      </c>
      <c r="B14" s="44">
        <v>7</v>
      </c>
      <c r="C14" s="44" t="s">
        <v>14</v>
      </c>
      <c r="D14" s="53" t="s">
        <v>75</v>
      </c>
      <c r="E14" s="51" t="s">
        <v>74</v>
      </c>
      <c r="F14" s="130" t="s">
        <v>28</v>
      </c>
      <c r="G14" s="124">
        <v>5007</v>
      </c>
      <c r="H14" s="47">
        <v>6</v>
      </c>
      <c r="I14" s="47">
        <v>5</v>
      </c>
      <c r="J14" s="47">
        <v>3</v>
      </c>
      <c r="K14" s="47">
        <v>1</v>
      </c>
      <c r="L14" s="115">
        <f t="shared" si="0"/>
        <v>15</v>
      </c>
      <c r="M14" s="44"/>
      <c r="N14" s="44"/>
      <c r="O14" s="88"/>
      <c r="P14" s="48"/>
      <c r="Q14" s="45" t="s">
        <v>86</v>
      </c>
    </row>
    <row r="15" spans="1:17" ht="36" customHeight="1">
      <c r="A15" s="44" t="s">
        <v>17</v>
      </c>
      <c r="B15" s="120">
        <v>8</v>
      </c>
      <c r="C15" s="44" t="s">
        <v>14</v>
      </c>
      <c r="D15" s="53" t="s">
        <v>76</v>
      </c>
      <c r="E15" s="51" t="s">
        <v>74</v>
      </c>
      <c r="F15" s="130" t="s">
        <v>28</v>
      </c>
      <c r="G15" s="121"/>
      <c r="H15" s="47"/>
      <c r="I15" s="47"/>
      <c r="J15" s="47"/>
      <c r="K15" s="47"/>
      <c r="L15" s="115" t="s">
        <v>108</v>
      </c>
      <c r="M15" s="44"/>
      <c r="N15" s="44"/>
      <c r="O15" s="88"/>
      <c r="P15" s="48"/>
      <c r="Q15" s="45" t="s">
        <v>86</v>
      </c>
    </row>
    <row r="16" spans="1:17" ht="33.75" customHeight="1">
      <c r="A16" s="44" t="s">
        <v>17</v>
      </c>
      <c r="B16" s="44">
        <v>9</v>
      </c>
      <c r="C16" s="44" t="s">
        <v>14</v>
      </c>
      <c r="D16" s="53" t="s">
        <v>77</v>
      </c>
      <c r="E16" s="51" t="s">
        <v>74</v>
      </c>
      <c r="F16" s="130" t="s">
        <v>28</v>
      </c>
      <c r="G16" s="138">
        <v>5008</v>
      </c>
      <c r="H16" s="47">
        <v>8</v>
      </c>
      <c r="I16" s="47">
        <v>7</v>
      </c>
      <c r="J16" s="47">
        <v>3</v>
      </c>
      <c r="K16" s="47">
        <v>5</v>
      </c>
      <c r="L16" s="115">
        <f t="shared" si="0"/>
        <v>23</v>
      </c>
      <c r="M16" s="44"/>
      <c r="N16" s="44"/>
      <c r="O16" s="71" t="s">
        <v>118</v>
      </c>
      <c r="P16" s="48"/>
      <c r="Q16" s="45" t="s">
        <v>86</v>
      </c>
    </row>
    <row r="17" spans="1:17" ht="33.75" customHeight="1">
      <c r="A17" s="44" t="s">
        <v>17</v>
      </c>
      <c r="B17" s="120">
        <v>10</v>
      </c>
      <c r="C17" s="44" t="s">
        <v>14</v>
      </c>
      <c r="D17" s="53" t="s">
        <v>78</v>
      </c>
      <c r="E17" s="51" t="s">
        <v>74</v>
      </c>
      <c r="F17" s="130" t="s">
        <v>28</v>
      </c>
      <c r="G17" s="121">
        <v>5005</v>
      </c>
      <c r="H17" s="47">
        <v>8</v>
      </c>
      <c r="I17" s="47">
        <v>3</v>
      </c>
      <c r="J17" s="47">
        <v>0</v>
      </c>
      <c r="K17" s="47">
        <v>2</v>
      </c>
      <c r="L17" s="115">
        <f t="shared" si="0"/>
        <v>13</v>
      </c>
      <c r="M17" s="44"/>
      <c r="N17" s="44"/>
      <c r="O17" s="88"/>
      <c r="P17" s="48"/>
      <c r="Q17" s="45" t="s">
        <v>86</v>
      </c>
    </row>
    <row r="18" spans="1:17" ht="32.25" customHeight="1">
      <c r="A18" s="44" t="s">
        <v>17</v>
      </c>
      <c r="B18" s="44">
        <v>11</v>
      </c>
      <c r="C18" s="44" t="s">
        <v>14</v>
      </c>
      <c r="D18" s="125" t="s">
        <v>79</v>
      </c>
      <c r="E18" s="51" t="s">
        <v>74</v>
      </c>
      <c r="F18" s="131" t="s">
        <v>34</v>
      </c>
      <c r="G18" s="121"/>
      <c r="H18" s="47"/>
      <c r="I18" s="47"/>
      <c r="J18" s="47"/>
      <c r="K18" s="47"/>
      <c r="L18" s="115" t="s">
        <v>109</v>
      </c>
      <c r="M18" s="44"/>
      <c r="N18" s="44"/>
      <c r="O18" s="88"/>
      <c r="P18" s="48"/>
      <c r="Q18" s="45" t="s">
        <v>86</v>
      </c>
    </row>
    <row r="19" spans="1:17" ht="33.75" customHeight="1">
      <c r="A19" s="44" t="s">
        <v>17</v>
      </c>
      <c r="B19" s="120">
        <v>12</v>
      </c>
      <c r="C19" s="44" t="s">
        <v>14</v>
      </c>
      <c r="D19" s="53" t="s">
        <v>80</v>
      </c>
      <c r="E19" s="51" t="s">
        <v>74</v>
      </c>
      <c r="F19" s="128" t="s">
        <v>34</v>
      </c>
      <c r="G19" s="121"/>
      <c r="H19" s="47"/>
      <c r="I19" s="47"/>
      <c r="J19" s="47"/>
      <c r="K19" s="47"/>
      <c r="L19" s="115" t="s">
        <v>109</v>
      </c>
      <c r="M19" s="44"/>
      <c r="N19" s="44"/>
      <c r="O19" s="88"/>
      <c r="P19" s="48"/>
      <c r="Q19" s="45" t="s">
        <v>86</v>
      </c>
    </row>
    <row r="20" spans="1:17" ht="33" customHeight="1">
      <c r="A20" s="44" t="s">
        <v>17</v>
      </c>
      <c r="B20" s="44">
        <v>13</v>
      </c>
      <c r="C20" s="44" t="s">
        <v>14</v>
      </c>
      <c r="D20" s="53" t="s">
        <v>81</v>
      </c>
      <c r="E20" s="51" t="s">
        <v>74</v>
      </c>
      <c r="F20" s="131" t="s">
        <v>34</v>
      </c>
      <c r="G20" s="121"/>
      <c r="H20" s="47"/>
      <c r="I20" s="47"/>
      <c r="J20" s="47"/>
      <c r="K20" s="47"/>
      <c r="L20" s="115" t="s">
        <v>109</v>
      </c>
      <c r="M20" s="44"/>
      <c r="N20" s="44"/>
      <c r="O20" s="88"/>
      <c r="P20" s="48"/>
      <c r="Q20" s="45" t="s">
        <v>86</v>
      </c>
    </row>
    <row r="21" spans="1:17" ht="31.5" customHeight="1">
      <c r="A21" s="44" t="s">
        <v>17</v>
      </c>
      <c r="B21" s="120">
        <v>14</v>
      </c>
      <c r="C21" s="44" t="s">
        <v>14</v>
      </c>
      <c r="D21" s="53" t="s">
        <v>82</v>
      </c>
      <c r="E21" s="51" t="s">
        <v>74</v>
      </c>
      <c r="F21" s="128" t="s">
        <v>34</v>
      </c>
      <c r="G21" s="121">
        <v>5006</v>
      </c>
      <c r="H21" s="47">
        <v>2</v>
      </c>
      <c r="I21" s="47">
        <v>1</v>
      </c>
      <c r="J21" s="47">
        <v>4</v>
      </c>
      <c r="K21" s="47">
        <v>8</v>
      </c>
      <c r="L21" s="115">
        <f t="shared" si="0"/>
        <v>15</v>
      </c>
      <c r="M21" s="44"/>
      <c r="N21" s="44"/>
      <c r="O21" s="88"/>
      <c r="P21" s="48"/>
      <c r="Q21" s="45" t="s">
        <v>86</v>
      </c>
    </row>
    <row r="22" spans="1:17" ht="38.25" customHeight="1">
      <c r="A22" s="44" t="s">
        <v>17</v>
      </c>
      <c r="B22" s="120">
        <v>15</v>
      </c>
      <c r="C22" s="44" t="s">
        <v>14</v>
      </c>
      <c r="D22" s="53" t="s">
        <v>91</v>
      </c>
      <c r="E22" s="51" t="s">
        <v>90</v>
      </c>
      <c r="F22" s="131">
        <v>7</v>
      </c>
      <c r="G22" s="121">
        <v>5002</v>
      </c>
      <c r="H22" s="47">
        <v>10</v>
      </c>
      <c r="I22" s="47">
        <v>0</v>
      </c>
      <c r="J22" s="47">
        <v>0</v>
      </c>
      <c r="K22" s="47">
        <v>0</v>
      </c>
      <c r="L22" s="115">
        <f t="shared" si="0"/>
        <v>10</v>
      </c>
      <c r="M22" s="44"/>
      <c r="N22" s="44"/>
      <c r="O22" s="88"/>
      <c r="P22" s="48"/>
      <c r="Q22" s="45" t="s">
        <v>92</v>
      </c>
    </row>
    <row r="23" spans="1:17" ht="38.25" customHeight="1">
      <c r="A23" s="141"/>
      <c r="B23" s="142"/>
      <c r="C23" s="141"/>
      <c r="D23" s="143"/>
      <c r="E23" s="143"/>
      <c r="F23" s="144"/>
      <c r="G23" s="145"/>
      <c r="H23" s="146"/>
      <c r="I23" s="146"/>
      <c r="J23" s="146"/>
      <c r="K23" s="146"/>
      <c r="L23" s="147"/>
      <c r="M23" s="148"/>
      <c r="N23" s="148"/>
      <c r="O23" s="149"/>
      <c r="P23" s="150"/>
      <c r="Q23" s="143"/>
    </row>
    <row r="24" spans="1:17" ht="18.75" customHeight="1">
      <c r="A24" s="177" t="s">
        <v>21</v>
      </c>
      <c r="B24" s="177"/>
      <c r="C24" s="177" t="s">
        <v>87</v>
      </c>
      <c r="D24" s="177"/>
      <c r="E24" s="177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17">
      <c r="A25" s="176" t="s">
        <v>114</v>
      </c>
      <c r="B25" s="176"/>
      <c r="C25" s="176" t="s">
        <v>100</v>
      </c>
      <c r="D25" s="176"/>
      <c r="E25" s="176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1:17">
      <c r="A26" s="113"/>
      <c r="B26" s="15"/>
      <c r="C26" s="176" t="s">
        <v>111</v>
      </c>
      <c r="D26" s="176"/>
      <c r="E26" s="176"/>
    </row>
    <row r="27" spans="1:17">
      <c r="A27" s="113"/>
      <c r="B27" s="178"/>
      <c r="C27" s="176" t="s">
        <v>88</v>
      </c>
      <c r="D27" s="176"/>
      <c r="E27" s="176"/>
    </row>
    <row r="28" spans="1:17">
      <c r="A28" s="113"/>
      <c r="B28" s="178"/>
      <c r="C28" s="176" t="s">
        <v>112</v>
      </c>
      <c r="D28" s="176"/>
      <c r="E28" s="176"/>
    </row>
    <row r="29" spans="1:17">
      <c r="A29" s="113"/>
      <c r="B29" s="178"/>
      <c r="C29" s="176" t="s">
        <v>113</v>
      </c>
      <c r="D29" s="176"/>
      <c r="E29" s="176"/>
    </row>
    <row r="30" spans="1:17">
      <c r="A30" s="113"/>
      <c r="B30" s="15"/>
      <c r="C30" s="176" t="s">
        <v>89</v>
      </c>
      <c r="D30" s="176"/>
      <c r="E30" s="176"/>
    </row>
  </sheetData>
  <autoFilter ref="O7:Q25"/>
  <mergeCells count="16">
    <mergeCell ref="A1:N1"/>
    <mergeCell ref="A4:N4"/>
    <mergeCell ref="A6:D6"/>
    <mergeCell ref="A2:C2"/>
    <mergeCell ref="A3:C3"/>
    <mergeCell ref="A5:N5"/>
    <mergeCell ref="C30:E30"/>
    <mergeCell ref="C24:E24"/>
    <mergeCell ref="C25:E25"/>
    <mergeCell ref="C26:E26"/>
    <mergeCell ref="B27:B29"/>
    <mergeCell ref="C27:E27"/>
    <mergeCell ref="C28:E28"/>
    <mergeCell ref="C29:E29"/>
    <mergeCell ref="A24:B24"/>
    <mergeCell ref="A25:B2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Q46"/>
  <sheetViews>
    <sheetView topLeftCell="A10" workbookViewId="0">
      <selection activeCell="R23" sqref="R23"/>
    </sheetView>
  </sheetViews>
  <sheetFormatPr defaultRowHeight="15"/>
  <cols>
    <col min="1" max="1" width="11" customWidth="1"/>
    <col min="2" max="2" width="3.7109375" customWidth="1"/>
    <col min="3" max="3" width="14.7109375" customWidth="1"/>
    <col min="4" max="4" width="17.28515625" customWidth="1"/>
    <col min="5" max="5" width="25.42578125" customWidth="1"/>
    <col min="6" max="6" width="6" customWidth="1"/>
    <col min="7" max="7" width="8.85546875" customWidth="1"/>
    <col min="8" max="8" width="3.28515625" customWidth="1"/>
    <col min="9" max="9" width="3" customWidth="1"/>
    <col min="10" max="11" width="4.7109375" customWidth="1"/>
    <col min="12" max="12" width="7.42578125" customWidth="1"/>
    <col min="13" max="13" width="6.140625" customWidth="1"/>
    <col min="14" max="14" width="6.85546875" customWidth="1"/>
    <col min="15" max="15" width="9.28515625" customWidth="1"/>
    <col min="16" max="16" width="6.7109375" customWidth="1"/>
    <col min="17" max="17" width="18.42578125" customWidth="1"/>
  </cols>
  <sheetData>
    <row r="1" spans="1:17" ht="15" customHeight="1">
      <c r="A1" s="188" t="s">
        <v>105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17" ht="15" customHeight="1">
      <c r="A2" s="188" t="s">
        <v>11</v>
      </c>
      <c r="B2" s="188"/>
      <c r="C2" s="188"/>
      <c r="D2" s="189"/>
      <c r="E2" s="137">
        <v>7</v>
      </c>
      <c r="F2" s="56"/>
      <c r="G2" s="56"/>
      <c r="K2" s="56"/>
      <c r="L2" s="56"/>
      <c r="M2" s="56" t="s">
        <v>10</v>
      </c>
      <c r="N2" s="56"/>
      <c r="O2" s="56"/>
      <c r="P2" s="56"/>
      <c r="Q2" s="43"/>
    </row>
    <row r="3" spans="1:17" ht="15" customHeight="1">
      <c r="A3" s="188" t="s">
        <v>12</v>
      </c>
      <c r="B3" s="188"/>
      <c r="C3" s="188"/>
      <c r="D3" s="189"/>
      <c r="E3" s="137">
        <v>0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43"/>
    </row>
    <row r="4" spans="1:17" ht="15" customHeight="1">
      <c r="A4" s="188" t="s">
        <v>110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43"/>
    </row>
    <row r="5" spans="1:17" ht="15" customHeight="1">
      <c r="A5" s="188" t="s">
        <v>107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43"/>
    </row>
    <row r="6" spans="1:17" ht="1.5" customHeight="1">
      <c r="A6" s="187"/>
      <c r="B6" s="187"/>
      <c r="C6" s="187"/>
      <c r="D6" s="187"/>
      <c r="E6" s="187"/>
      <c r="F6" s="72"/>
      <c r="G6" s="72"/>
      <c r="H6" s="73"/>
      <c r="I6" s="73"/>
      <c r="J6" s="73"/>
      <c r="K6" s="73"/>
      <c r="L6" s="73"/>
      <c r="M6" s="74"/>
      <c r="N6" s="75"/>
      <c r="O6" s="75"/>
      <c r="P6" s="76"/>
    </row>
    <row r="7" spans="1:17" ht="78" customHeight="1">
      <c r="A7" s="62" t="s">
        <v>0</v>
      </c>
      <c r="B7" s="62" t="s">
        <v>1</v>
      </c>
      <c r="C7" s="62" t="s">
        <v>9</v>
      </c>
      <c r="D7" s="62" t="s">
        <v>2</v>
      </c>
      <c r="E7" s="62" t="s">
        <v>3</v>
      </c>
      <c r="F7" s="62" t="s">
        <v>4</v>
      </c>
      <c r="G7" s="62" t="s">
        <v>13</v>
      </c>
      <c r="H7" s="63">
        <v>1</v>
      </c>
      <c r="I7" s="63">
        <v>2</v>
      </c>
      <c r="J7" s="63">
        <v>3</v>
      </c>
      <c r="K7" s="63">
        <v>4</v>
      </c>
      <c r="L7" s="64" t="s">
        <v>19</v>
      </c>
      <c r="M7" s="65" t="s">
        <v>20</v>
      </c>
      <c r="N7" s="66" t="s">
        <v>5</v>
      </c>
      <c r="O7" s="65" t="s">
        <v>6</v>
      </c>
      <c r="P7" s="65" t="s">
        <v>7</v>
      </c>
      <c r="Q7" s="67" t="s">
        <v>8</v>
      </c>
    </row>
    <row r="8" spans="1:17" ht="22.5" hidden="1">
      <c r="A8" s="7" t="s">
        <v>18</v>
      </c>
      <c r="B8" s="10">
        <v>3</v>
      </c>
      <c r="C8" s="7" t="s">
        <v>16</v>
      </c>
      <c r="D8" s="19" t="s">
        <v>26</v>
      </c>
      <c r="E8" s="20" t="s">
        <v>25</v>
      </c>
      <c r="F8" s="20">
        <v>8</v>
      </c>
      <c r="G8" s="20" t="s">
        <v>27</v>
      </c>
      <c r="H8" s="8"/>
      <c r="I8" s="8"/>
      <c r="J8" s="8"/>
      <c r="K8" s="8"/>
      <c r="L8" s="7"/>
      <c r="M8" s="7"/>
      <c r="N8" s="13"/>
      <c r="O8" s="13"/>
      <c r="P8" s="13"/>
      <c r="Q8" s="10" t="s">
        <v>102</v>
      </c>
    </row>
    <row r="9" spans="1:17" ht="25.5">
      <c r="A9" s="34" t="s">
        <v>18</v>
      </c>
      <c r="B9" s="77">
        <v>1</v>
      </c>
      <c r="C9" s="34" t="s">
        <v>16</v>
      </c>
      <c r="D9" s="35" t="s">
        <v>35</v>
      </c>
      <c r="E9" s="36" t="s">
        <v>33</v>
      </c>
      <c r="F9" s="68" t="s">
        <v>36</v>
      </c>
      <c r="G9" s="112">
        <v>4004</v>
      </c>
      <c r="H9" s="37">
        <v>0</v>
      </c>
      <c r="I9" s="37">
        <v>0</v>
      </c>
      <c r="J9" s="37">
        <v>0</v>
      </c>
      <c r="K9" s="37">
        <v>0</v>
      </c>
      <c r="L9" s="79">
        <f>SUBTOTAL(9,H9:K9)</f>
        <v>0</v>
      </c>
      <c r="M9" s="34"/>
      <c r="N9" s="38"/>
      <c r="O9" s="70"/>
      <c r="P9" s="38"/>
      <c r="Q9" s="80" t="s">
        <v>100</v>
      </c>
    </row>
    <row r="10" spans="1:17" ht="25.5">
      <c r="A10" s="34" t="s">
        <v>18</v>
      </c>
      <c r="B10" s="34">
        <v>2</v>
      </c>
      <c r="C10" s="34" t="s">
        <v>16</v>
      </c>
      <c r="D10" s="42" t="s">
        <v>37</v>
      </c>
      <c r="E10" s="40" t="s">
        <v>33</v>
      </c>
      <c r="F10" s="41" t="s">
        <v>36</v>
      </c>
      <c r="G10" s="106" t="s">
        <v>115</v>
      </c>
      <c r="H10" s="37">
        <v>1</v>
      </c>
      <c r="I10" s="37">
        <v>1</v>
      </c>
      <c r="J10" s="37">
        <v>1</v>
      </c>
      <c r="K10" s="37">
        <v>4</v>
      </c>
      <c r="L10" s="79">
        <f t="shared" ref="L10:L16" si="0">SUBTOTAL(9,H10:K10)</f>
        <v>7</v>
      </c>
      <c r="M10" s="34"/>
      <c r="N10" s="38"/>
      <c r="O10" s="70"/>
      <c r="P10" s="38"/>
      <c r="Q10" s="80" t="s">
        <v>100</v>
      </c>
    </row>
    <row r="11" spans="1:17" ht="25.5">
      <c r="A11" s="34" t="s">
        <v>18</v>
      </c>
      <c r="B11" s="77">
        <v>3</v>
      </c>
      <c r="C11" s="34" t="s">
        <v>16</v>
      </c>
      <c r="D11" s="42" t="s">
        <v>38</v>
      </c>
      <c r="E11" s="40" t="s">
        <v>33</v>
      </c>
      <c r="F11" s="69" t="s">
        <v>36</v>
      </c>
      <c r="G11" s="105">
        <v>4005</v>
      </c>
      <c r="H11" s="37"/>
      <c r="I11" s="37"/>
      <c r="J11" s="37"/>
      <c r="K11" s="37"/>
      <c r="L11" s="79">
        <f t="shared" si="0"/>
        <v>0</v>
      </c>
      <c r="M11" s="34"/>
      <c r="N11" s="38"/>
      <c r="O11" s="70"/>
      <c r="P11" s="38"/>
      <c r="Q11" s="80" t="s">
        <v>100</v>
      </c>
    </row>
    <row r="12" spans="1:17" ht="25.5">
      <c r="A12" s="34" t="s">
        <v>18</v>
      </c>
      <c r="B12" s="34">
        <v>4</v>
      </c>
      <c r="C12" s="34" t="s">
        <v>16</v>
      </c>
      <c r="D12" s="42" t="s">
        <v>39</v>
      </c>
      <c r="E12" s="40" t="s">
        <v>33</v>
      </c>
      <c r="F12" s="69" t="s">
        <v>36</v>
      </c>
      <c r="G12" s="104">
        <v>4003</v>
      </c>
      <c r="H12" s="37">
        <v>1</v>
      </c>
      <c r="I12" s="37">
        <v>0</v>
      </c>
      <c r="J12" s="37">
        <v>0</v>
      </c>
      <c r="K12" s="37">
        <v>0</v>
      </c>
      <c r="L12" s="79">
        <f t="shared" si="0"/>
        <v>1</v>
      </c>
      <c r="M12" s="34"/>
      <c r="N12" s="38"/>
      <c r="O12" s="70"/>
      <c r="P12" s="38"/>
      <c r="Q12" s="80" t="s">
        <v>100</v>
      </c>
    </row>
    <row r="13" spans="1:17" ht="27.75" customHeight="1">
      <c r="A13" s="34" t="s">
        <v>18</v>
      </c>
      <c r="B13" s="77">
        <v>5</v>
      </c>
      <c r="C13" s="34" t="s">
        <v>16</v>
      </c>
      <c r="D13" s="81" t="s">
        <v>73</v>
      </c>
      <c r="E13" s="78" t="s">
        <v>72</v>
      </c>
      <c r="F13" s="78">
        <v>8</v>
      </c>
      <c r="G13" s="111">
        <v>4007</v>
      </c>
      <c r="H13" s="37">
        <v>0</v>
      </c>
      <c r="I13" s="37">
        <v>0</v>
      </c>
      <c r="J13" s="37">
        <v>0</v>
      </c>
      <c r="K13" s="37">
        <v>1</v>
      </c>
      <c r="L13" s="79">
        <f t="shared" si="0"/>
        <v>1</v>
      </c>
      <c r="M13" s="34"/>
      <c r="N13" s="38"/>
      <c r="O13" s="70"/>
      <c r="P13" s="38"/>
      <c r="Q13" s="80" t="s">
        <v>89</v>
      </c>
    </row>
    <row r="14" spans="1:17" ht="27" customHeight="1">
      <c r="A14" s="34" t="s">
        <v>18</v>
      </c>
      <c r="B14" s="77">
        <v>6</v>
      </c>
      <c r="C14" s="34" t="s">
        <v>16</v>
      </c>
      <c r="D14" s="81" t="s">
        <v>83</v>
      </c>
      <c r="E14" s="36" t="s">
        <v>74</v>
      </c>
      <c r="F14" s="68" t="s">
        <v>29</v>
      </c>
      <c r="G14" s="111">
        <v>4000</v>
      </c>
      <c r="H14" s="37">
        <v>1</v>
      </c>
      <c r="I14" s="37">
        <v>2</v>
      </c>
      <c r="J14" s="37">
        <v>3</v>
      </c>
      <c r="K14" s="37">
        <v>4</v>
      </c>
      <c r="L14" s="79">
        <f t="shared" si="0"/>
        <v>10</v>
      </c>
      <c r="M14" s="34"/>
      <c r="N14" s="38"/>
      <c r="O14" s="70"/>
      <c r="P14" s="38"/>
      <c r="Q14" s="35" t="s">
        <v>86</v>
      </c>
    </row>
    <row r="15" spans="1:17" ht="26.25" customHeight="1">
      <c r="A15" s="34" t="s">
        <v>18</v>
      </c>
      <c r="B15" s="34">
        <v>7</v>
      </c>
      <c r="C15" s="34" t="s">
        <v>16</v>
      </c>
      <c r="D15" s="81" t="s">
        <v>93</v>
      </c>
      <c r="E15" s="78" t="s">
        <v>90</v>
      </c>
      <c r="F15" s="78">
        <v>8</v>
      </c>
      <c r="G15" s="111">
        <v>4002</v>
      </c>
      <c r="H15" s="37">
        <v>0</v>
      </c>
      <c r="I15" s="37">
        <v>0</v>
      </c>
      <c r="J15" s="37">
        <v>0</v>
      </c>
      <c r="K15" s="37">
        <v>4</v>
      </c>
      <c r="L15" s="79">
        <f t="shared" si="0"/>
        <v>4</v>
      </c>
      <c r="M15" s="34"/>
      <c r="N15" s="38"/>
      <c r="O15" s="70"/>
      <c r="P15" s="38"/>
      <c r="Q15" s="35" t="s">
        <v>92</v>
      </c>
    </row>
    <row r="16" spans="1:17" ht="25.5" customHeight="1">
      <c r="A16" s="34" t="s">
        <v>18</v>
      </c>
      <c r="B16" s="77">
        <v>9</v>
      </c>
      <c r="C16" s="34" t="s">
        <v>16</v>
      </c>
      <c r="D16" s="82" t="s">
        <v>94</v>
      </c>
      <c r="E16" s="69" t="s">
        <v>90</v>
      </c>
      <c r="F16" s="41">
        <v>8</v>
      </c>
      <c r="G16" s="104">
        <v>4001</v>
      </c>
      <c r="H16" s="37">
        <v>0</v>
      </c>
      <c r="I16" s="37">
        <v>0</v>
      </c>
      <c r="J16" s="37">
        <v>1</v>
      </c>
      <c r="K16" s="37">
        <v>4</v>
      </c>
      <c r="L16" s="79">
        <f t="shared" si="0"/>
        <v>5</v>
      </c>
      <c r="M16" s="34"/>
      <c r="N16" s="38"/>
      <c r="O16" s="70"/>
      <c r="P16" s="38"/>
      <c r="Q16" s="35" t="s">
        <v>92</v>
      </c>
    </row>
    <row r="17" spans="1:17" ht="28.5" customHeight="1">
      <c r="A17" s="34" t="s">
        <v>18</v>
      </c>
      <c r="B17" s="34">
        <v>10</v>
      </c>
      <c r="C17" s="34" t="s">
        <v>16</v>
      </c>
      <c r="D17" s="82" t="s">
        <v>95</v>
      </c>
      <c r="E17" s="69" t="s">
        <v>90</v>
      </c>
      <c r="F17" s="41">
        <v>8</v>
      </c>
      <c r="G17" s="104"/>
      <c r="H17" s="37"/>
      <c r="I17" s="37"/>
      <c r="J17" s="37"/>
      <c r="K17" s="37"/>
      <c r="L17" s="79" t="s">
        <v>109</v>
      </c>
      <c r="M17" s="34"/>
      <c r="N17" s="38"/>
      <c r="O17" s="70"/>
      <c r="P17" s="38"/>
      <c r="Q17" s="35" t="s">
        <v>92</v>
      </c>
    </row>
    <row r="18" spans="1:17" ht="27" customHeight="1">
      <c r="A18" s="34" t="s">
        <v>18</v>
      </c>
      <c r="B18" s="77">
        <v>11</v>
      </c>
      <c r="C18" s="34" t="s">
        <v>16</v>
      </c>
      <c r="D18" s="82" t="s">
        <v>104</v>
      </c>
      <c r="E18" s="69" t="s">
        <v>90</v>
      </c>
      <c r="F18" s="41">
        <v>8</v>
      </c>
      <c r="G18" s="104"/>
      <c r="H18" s="37"/>
      <c r="I18" s="37"/>
      <c r="J18" s="37"/>
      <c r="K18" s="37"/>
      <c r="L18" s="79" t="s">
        <v>109</v>
      </c>
      <c r="M18" s="34"/>
      <c r="N18" s="38"/>
      <c r="O18" s="70"/>
      <c r="P18" s="38"/>
      <c r="Q18" s="35" t="s">
        <v>92</v>
      </c>
    </row>
    <row r="19" spans="1:17" ht="31.5" customHeight="1">
      <c r="A19" s="34" t="s">
        <v>18</v>
      </c>
      <c r="B19" s="34">
        <v>12</v>
      </c>
      <c r="C19" s="34" t="s">
        <v>16</v>
      </c>
      <c r="D19" s="81" t="s">
        <v>96</v>
      </c>
      <c r="E19" s="81" t="s">
        <v>90</v>
      </c>
      <c r="F19" s="139">
        <v>8</v>
      </c>
      <c r="G19" s="140"/>
      <c r="H19" s="37"/>
      <c r="I19" s="37"/>
      <c r="J19" s="37"/>
      <c r="K19" s="37"/>
      <c r="L19" s="79" t="s">
        <v>109</v>
      </c>
      <c r="M19" s="34"/>
      <c r="N19" s="38"/>
      <c r="O19" s="70"/>
      <c r="P19" s="38"/>
      <c r="Q19" s="35" t="s">
        <v>92</v>
      </c>
    </row>
    <row r="20" spans="1:17" hidden="1">
      <c r="A20" s="185" t="s">
        <v>21</v>
      </c>
      <c r="B20" s="185"/>
      <c r="C20" s="185"/>
      <c r="D20" s="183"/>
      <c r="E20" s="183"/>
      <c r="F20" s="183"/>
    </row>
    <row r="21" spans="1:17" hidden="1">
      <c r="A21" s="185" t="s">
        <v>22</v>
      </c>
      <c r="B21" s="185"/>
      <c r="C21" s="185"/>
      <c r="D21" s="183"/>
      <c r="E21" s="183"/>
      <c r="F21" s="183"/>
    </row>
    <row r="22" spans="1:17" hidden="1">
      <c r="A22" s="43"/>
      <c r="B22" s="43"/>
      <c r="C22" s="83"/>
      <c r="D22" s="184"/>
      <c r="E22" s="184"/>
      <c r="F22" s="184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>
      <c r="A23" s="43"/>
      <c r="B23" s="43"/>
      <c r="C23" s="83"/>
      <c r="D23" s="84"/>
      <c r="E23" s="84"/>
      <c r="F23" s="84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1:17">
      <c r="A24" s="43"/>
      <c r="B24" s="43"/>
      <c r="C24" s="83"/>
      <c r="D24" s="84"/>
      <c r="E24" s="84"/>
      <c r="F24" s="84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17">
      <c r="A25" s="43"/>
      <c r="B25" s="43"/>
      <c r="C25" s="83"/>
      <c r="D25" s="84"/>
      <c r="E25" s="84"/>
      <c r="F25" s="84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1:17">
      <c r="A26" s="43"/>
      <c r="B26" s="43"/>
      <c r="C26" s="186" t="s">
        <v>21</v>
      </c>
      <c r="D26" s="186"/>
      <c r="E26" s="186" t="s">
        <v>87</v>
      </c>
      <c r="F26" s="186"/>
      <c r="G26" s="186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1:17">
      <c r="A27" s="43"/>
      <c r="B27" s="43"/>
      <c r="C27" s="182" t="s">
        <v>114</v>
      </c>
      <c r="D27" s="182"/>
      <c r="E27" s="182" t="s">
        <v>100</v>
      </c>
      <c r="F27" s="182"/>
      <c r="G27" s="182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1:17">
      <c r="A28" s="43"/>
      <c r="B28" s="43"/>
      <c r="C28" s="113"/>
      <c r="D28" s="15"/>
      <c r="E28" s="182" t="s">
        <v>111</v>
      </c>
      <c r="F28" s="182"/>
      <c r="G28" s="182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7">
      <c r="A29" s="43"/>
      <c r="B29" s="43"/>
      <c r="C29" s="113"/>
      <c r="D29" s="178"/>
      <c r="E29" s="182" t="s">
        <v>88</v>
      </c>
      <c r="F29" s="182"/>
      <c r="G29" s="182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>
      <c r="A30" s="43"/>
      <c r="B30" s="43"/>
      <c r="C30" s="113"/>
      <c r="D30" s="178"/>
      <c r="E30" s="182" t="s">
        <v>112</v>
      </c>
      <c r="F30" s="182"/>
      <c r="G30" s="182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>
      <c r="A31" s="43"/>
      <c r="B31" s="43"/>
      <c r="C31" s="113"/>
      <c r="D31" s="178"/>
      <c r="E31" s="182" t="s">
        <v>113</v>
      </c>
      <c r="F31" s="182"/>
      <c r="G31" s="182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17">
      <c r="A32" s="43"/>
      <c r="B32" s="43"/>
      <c r="C32" s="113"/>
      <c r="D32" s="15"/>
      <c r="E32" s="182" t="s">
        <v>89</v>
      </c>
      <c r="F32" s="182"/>
      <c r="G32" s="182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1:17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1:17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17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1:17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spans="1:17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1:17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1:17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1:17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</row>
    <row r="42" spans="1:17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</row>
    <row r="43" spans="1:17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</row>
    <row r="44" spans="1:17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</row>
    <row r="45" spans="1:17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</row>
    <row r="46" spans="1:17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</row>
  </sheetData>
  <autoFilter ref="A7:O21">
    <filterColumn colId="10"/>
    <filterColumn colId="11">
      <customFilters>
        <customFilter operator="notEqual" val=" "/>
      </customFilters>
    </filterColumn>
    <sortState ref="A8:P68">
      <sortCondition descending="1" ref="L7"/>
    </sortState>
  </autoFilter>
  <mergeCells count="21">
    <mergeCell ref="A6:E6"/>
    <mergeCell ref="A2:D2"/>
    <mergeCell ref="A3:D3"/>
    <mergeCell ref="A1:Q1"/>
    <mergeCell ref="A4:P4"/>
    <mergeCell ref="A5:P5"/>
    <mergeCell ref="A20:C20"/>
    <mergeCell ref="A21:C21"/>
    <mergeCell ref="C26:D26"/>
    <mergeCell ref="E26:G26"/>
    <mergeCell ref="C27:D27"/>
    <mergeCell ref="E27:G27"/>
    <mergeCell ref="E29:G29"/>
    <mergeCell ref="E30:G30"/>
    <mergeCell ref="E31:G31"/>
    <mergeCell ref="E32:G32"/>
    <mergeCell ref="D20:F20"/>
    <mergeCell ref="D21:F21"/>
    <mergeCell ref="D22:F22"/>
    <mergeCell ref="E28:G28"/>
    <mergeCell ref="D29:D3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R27"/>
  <sheetViews>
    <sheetView view="pageLayout" topLeftCell="A7" workbookViewId="0">
      <selection activeCell="R11" sqref="R11:R16"/>
    </sheetView>
  </sheetViews>
  <sheetFormatPr defaultRowHeight="15"/>
  <cols>
    <col min="1" max="1" width="10" customWidth="1"/>
    <col min="2" max="2" width="3.28515625" customWidth="1"/>
    <col min="3" max="3" width="9" customWidth="1"/>
    <col min="4" max="4" width="15.7109375" customWidth="1"/>
    <col min="5" max="5" width="17" customWidth="1"/>
    <col min="6" max="6" width="6.7109375" customWidth="1"/>
    <col min="7" max="7" width="7" customWidth="1"/>
    <col min="8" max="9" width="3.42578125" customWidth="1"/>
    <col min="10" max="11" width="3.140625" customWidth="1"/>
    <col min="12" max="12" width="3.5703125" customWidth="1"/>
    <col min="13" max="13" width="7.42578125" customWidth="1"/>
    <col min="14" max="14" width="8.28515625" customWidth="1"/>
    <col min="15" max="15" width="8.85546875" customWidth="1"/>
    <col min="16" max="16" width="9.5703125" customWidth="1"/>
    <col min="17" max="17" width="7.42578125" customWidth="1"/>
    <col min="18" max="18" width="19.42578125" customWidth="1"/>
  </cols>
  <sheetData>
    <row r="1" spans="1:18" ht="15" customHeight="1">
      <c r="A1" s="190" t="s">
        <v>105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8" ht="15" customHeight="1">
      <c r="A2" s="190" t="s">
        <v>11</v>
      </c>
      <c r="B2" s="190"/>
      <c r="C2" s="190"/>
      <c r="D2" s="192"/>
      <c r="E2" s="18">
        <v>7</v>
      </c>
      <c r="F2" s="18"/>
      <c r="G2" s="18"/>
      <c r="H2" s="18"/>
      <c r="I2" s="18" t="s">
        <v>10</v>
      </c>
      <c r="J2" s="18"/>
      <c r="K2" s="18"/>
      <c r="L2" s="18"/>
      <c r="M2" s="18"/>
      <c r="N2" s="18"/>
      <c r="O2" s="18"/>
      <c r="P2" s="18"/>
      <c r="Q2" s="18"/>
    </row>
    <row r="3" spans="1:18" ht="15" customHeight="1">
      <c r="A3" s="190" t="s">
        <v>12</v>
      </c>
      <c r="B3" s="190"/>
      <c r="C3" s="190"/>
      <c r="D3" s="192"/>
      <c r="E3" s="18">
        <v>0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8" ht="15" customHeight="1">
      <c r="A4" s="190" t="s">
        <v>106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</row>
    <row r="5" spans="1:18" ht="14.25" customHeight="1">
      <c r="A5" s="190" t="s">
        <v>107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</row>
    <row r="6" spans="1:18" ht="15" hidden="1" customHeight="1">
      <c r="A6" s="191"/>
      <c r="B6" s="191"/>
      <c r="C6" s="191"/>
      <c r="D6" s="191"/>
      <c r="E6" s="191"/>
      <c r="F6" s="17"/>
      <c r="G6" s="17"/>
      <c r="H6" s="1"/>
      <c r="I6" s="1"/>
      <c r="J6" s="1"/>
      <c r="K6" s="1"/>
      <c r="L6" s="1"/>
      <c r="M6" s="1"/>
      <c r="N6" s="2"/>
      <c r="O6" s="6"/>
      <c r="P6" s="6"/>
      <c r="Q6" s="3"/>
    </row>
    <row r="7" spans="1:18" ht="77.25" customHeight="1">
      <c r="A7" s="62" t="s">
        <v>0</v>
      </c>
      <c r="B7" s="62" t="s">
        <v>1</v>
      </c>
      <c r="C7" s="62" t="s">
        <v>9</v>
      </c>
      <c r="D7" s="62" t="s">
        <v>2</v>
      </c>
      <c r="E7" s="85" t="s">
        <v>3</v>
      </c>
      <c r="F7" s="62" t="s">
        <v>4</v>
      </c>
      <c r="G7" s="62" t="s">
        <v>13</v>
      </c>
      <c r="H7" s="63">
        <v>1</v>
      </c>
      <c r="I7" s="63">
        <v>2</v>
      </c>
      <c r="J7" s="63">
        <v>3</v>
      </c>
      <c r="K7" s="63">
        <v>4</v>
      </c>
      <c r="L7" s="63">
        <v>5</v>
      </c>
      <c r="M7" s="64" t="s">
        <v>19</v>
      </c>
      <c r="N7" s="65" t="s">
        <v>20</v>
      </c>
      <c r="O7" s="66" t="s">
        <v>5</v>
      </c>
      <c r="P7" s="65" t="s">
        <v>6</v>
      </c>
      <c r="Q7" s="65" t="s">
        <v>7</v>
      </c>
      <c r="R7" s="67" t="s">
        <v>8</v>
      </c>
    </row>
    <row r="8" spans="1:18" ht="29.25" hidden="1" customHeight="1">
      <c r="A8" s="7" t="s">
        <v>18</v>
      </c>
      <c r="B8" s="7">
        <v>1</v>
      </c>
      <c r="C8" s="7" t="s">
        <v>14</v>
      </c>
      <c r="D8" s="29" t="s">
        <v>40</v>
      </c>
      <c r="E8" s="25" t="s">
        <v>33</v>
      </c>
      <c r="F8" s="22" t="s">
        <v>30</v>
      </c>
      <c r="G8" s="136">
        <v>3007</v>
      </c>
      <c r="H8" s="12">
        <v>3</v>
      </c>
      <c r="I8" s="12">
        <v>0</v>
      </c>
      <c r="J8" s="12">
        <v>1</v>
      </c>
      <c r="K8" s="12">
        <v>0</v>
      </c>
      <c r="L8" s="12">
        <v>0</v>
      </c>
      <c r="M8" s="87">
        <v>4</v>
      </c>
      <c r="N8" s="12"/>
      <c r="O8" s="12"/>
      <c r="P8" s="71"/>
      <c r="Q8" s="13"/>
      <c r="R8" s="11" t="s">
        <v>100</v>
      </c>
    </row>
    <row r="9" spans="1:18" ht="21.75" hidden="1" customHeight="1">
      <c r="A9" s="7" t="s">
        <v>18</v>
      </c>
      <c r="B9" s="7">
        <v>2</v>
      </c>
      <c r="C9" s="7" t="s">
        <v>14</v>
      </c>
      <c r="D9" s="30" t="s">
        <v>42</v>
      </c>
      <c r="E9" s="26" t="s">
        <v>33</v>
      </c>
      <c r="F9" s="20" t="s">
        <v>30</v>
      </c>
      <c r="G9" s="132">
        <v>4008</v>
      </c>
      <c r="H9" s="12">
        <v>9</v>
      </c>
      <c r="I9" s="12">
        <v>2</v>
      </c>
      <c r="J9" s="12">
        <v>4</v>
      </c>
      <c r="K9" s="12">
        <v>3</v>
      </c>
      <c r="L9" s="12">
        <v>0</v>
      </c>
      <c r="M9" s="87">
        <v>18</v>
      </c>
      <c r="N9" s="12"/>
      <c r="O9" s="12"/>
      <c r="P9" s="71"/>
      <c r="Q9" s="13"/>
      <c r="R9" s="11" t="s">
        <v>100</v>
      </c>
    </row>
    <row r="10" spans="1:18" ht="33" hidden="1" customHeight="1">
      <c r="A10" s="7" t="s">
        <v>18</v>
      </c>
      <c r="B10" s="7">
        <v>3</v>
      </c>
      <c r="C10" s="7" t="s">
        <v>14</v>
      </c>
      <c r="D10" s="21" t="s">
        <v>43</v>
      </c>
      <c r="E10" s="26" t="s">
        <v>33</v>
      </c>
      <c r="F10" s="31" t="s">
        <v>41</v>
      </c>
      <c r="G10" s="132">
        <v>3002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87">
        <f>SUM(H10:L10)</f>
        <v>0</v>
      </c>
      <c r="N10" s="12"/>
      <c r="O10" s="12"/>
      <c r="P10" s="71"/>
      <c r="Q10" s="13"/>
      <c r="R10" s="11" t="s">
        <v>100</v>
      </c>
    </row>
    <row r="11" spans="1:18" ht="21.75" customHeight="1">
      <c r="A11" s="7" t="s">
        <v>18</v>
      </c>
      <c r="B11" s="7">
        <v>4</v>
      </c>
      <c r="C11" s="7" t="s">
        <v>14</v>
      </c>
      <c r="D11" s="21" t="s">
        <v>44</v>
      </c>
      <c r="E11" s="26" t="s">
        <v>33</v>
      </c>
      <c r="F11" s="31" t="s">
        <v>30</v>
      </c>
      <c r="G11" s="132">
        <v>4010</v>
      </c>
      <c r="H11" s="12">
        <v>10</v>
      </c>
      <c r="I11" s="12">
        <v>2</v>
      </c>
      <c r="J11" s="12">
        <v>5</v>
      </c>
      <c r="K11" s="12">
        <v>8</v>
      </c>
      <c r="L11" s="12">
        <v>2</v>
      </c>
      <c r="M11" s="87">
        <f t="shared" ref="M11:M13" si="0">SUM(H11:L11)</f>
        <v>27</v>
      </c>
      <c r="N11" s="12"/>
      <c r="O11" s="12" t="s">
        <v>118</v>
      </c>
      <c r="P11" s="71"/>
      <c r="Q11" s="13"/>
      <c r="R11" s="11" t="s">
        <v>100</v>
      </c>
    </row>
    <row r="12" spans="1:18" ht="21.75" hidden="1" customHeight="1">
      <c r="A12" s="7" t="s">
        <v>18</v>
      </c>
      <c r="B12" s="7">
        <v>5</v>
      </c>
      <c r="C12" s="7" t="s">
        <v>14</v>
      </c>
      <c r="D12" s="21" t="s">
        <v>54</v>
      </c>
      <c r="E12" s="26" t="s">
        <v>52</v>
      </c>
      <c r="F12" s="20">
        <v>9</v>
      </c>
      <c r="G12" s="133" t="s">
        <v>116</v>
      </c>
      <c r="H12" s="12">
        <v>1</v>
      </c>
      <c r="I12" s="12">
        <v>1</v>
      </c>
      <c r="J12" s="12">
        <v>2</v>
      </c>
      <c r="K12" s="12">
        <v>1</v>
      </c>
      <c r="L12" s="12">
        <v>0</v>
      </c>
      <c r="M12" s="87">
        <f t="shared" si="0"/>
        <v>5</v>
      </c>
      <c r="N12" s="12"/>
      <c r="O12" s="12"/>
      <c r="P12" s="71"/>
      <c r="Q12" s="13"/>
      <c r="R12" s="11" t="s">
        <v>101</v>
      </c>
    </row>
    <row r="13" spans="1:18" ht="21.75" customHeight="1">
      <c r="A13" s="7" t="s">
        <v>18</v>
      </c>
      <c r="B13" s="7">
        <v>6</v>
      </c>
      <c r="C13" s="7" t="s">
        <v>14</v>
      </c>
      <c r="D13" s="23" t="s">
        <v>57</v>
      </c>
      <c r="E13" s="24" t="s">
        <v>55</v>
      </c>
      <c r="F13" s="24">
        <v>9</v>
      </c>
      <c r="G13" s="134">
        <v>3009</v>
      </c>
      <c r="H13" s="12">
        <v>10</v>
      </c>
      <c r="I13" s="12">
        <v>3</v>
      </c>
      <c r="J13" s="12">
        <v>9</v>
      </c>
      <c r="K13" s="12">
        <v>4</v>
      </c>
      <c r="L13" s="12">
        <v>0</v>
      </c>
      <c r="M13" s="87">
        <f t="shared" si="0"/>
        <v>26</v>
      </c>
      <c r="N13" s="12"/>
      <c r="O13" s="12" t="s">
        <v>117</v>
      </c>
      <c r="P13" s="71"/>
      <c r="Q13" s="13"/>
      <c r="R13" s="11" t="s">
        <v>87</v>
      </c>
    </row>
    <row r="14" spans="1:18" ht="21.75" hidden="1" customHeight="1">
      <c r="A14" s="7" t="s">
        <v>18</v>
      </c>
      <c r="B14" s="7">
        <v>7</v>
      </c>
      <c r="C14" s="7" t="s">
        <v>14</v>
      </c>
      <c r="D14" s="23" t="s">
        <v>58</v>
      </c>
      <c r="E14" s="24" t="s">
        <v>55</v>
      </c>
      <c r="F14" s="24">
        <v>9</v>
      </c>
      <c r="G14" s="135">
        <v>3011</v>
      </c>
      <c r="H14" s="12">
        <v>2</v>
      </c>
      <c r="I14" s="12">
        <v>0</v>
      </c>
      <c r="J14" s="12">
        <v>4</v>
      </c>
      <c r="K14" s="12">
        <v>3</v>
      </c>
      <c r="L14" s="12">
        <v>1</v>
      </c>
      <c r="M14" s="87">
        <f>SUM(H14:L14)</f>
        <v>10</v>
      </c>
      <c r="N14" s="12"/>
      <c r="O14" s="12"/>
      <c r="P14" s="71"/>
      <c r="Q14" s="13"/>
      <c r="R14" s="11" t="s">
        <v>87</v>
      </c>
    </row>
    <row r="15" spans="1:18" ht="21.75" hidden="1" customHeight="1">
      <c r="A15" s="7" t="s">
        <v>18</v>
      </c>
      <c r="B15" s="7">
        <v>8</v>
      </c>
      <c r="C15" s="7" t="s">
        <v>14</v>
      </c>
      <c r="D15" s="21" t="s">
        <v>70</v>
      </c>
      <c r="E15" s="28" t="s">
        <v>68</v>
      </c>
      <c r="F15" s="32">
        <v>9</v>
      </c>
      <c r="G15" s="132"/>
      <c r="H15" s="12"/>
      <c r="I15" s="12"/>
      <c r="J15" s="12"/>
      <c r="K15" s="12"/>
      <c r="L15" s="12"/>
      <c r="M15" s="87" t="s">
        <v>109</v>
      </c>
      <c r="N15" s="12"/>
      <c r="O15" s="12"/>
      <c r="P15" s="86"/>
      <c r="Q15" s="13"/>
      <c r="R15" s="11" t="s">
        <v>88</v>
      </c>
    </row>
    <row r="16" spans="1:18" ht="35.25" customHeight="1">
      <c r="A16" s="7" t="s">
        <v>18</v>
      </c>
      <c r="B16" s="7">
        <v>9</v>
      </c>
      <c r="C16" s="7" t="s">
        <v>14</v>
      </c>
      <c r="D16" s="23" t="s">
        <v>84</v>
      </c>
      <c r="E16" s="26" t="s">
        <v>74</v>
      </c>
      <c r="F16" s="20" t="s">
        <v>30</v>
      </c>
      <c r="G16" s="132">
        <v>4009</v>
      </c>
      <c r="H16" s="12">
        <v>10</v>
      </c>
      <c r="I16" s="12">
        <v>3</v>
      </c>
      <c r="J16" s="12">
        <v>5</v>
      </c>
      <c r="K16" s="12">
        <v>8</v>
      </c>
      <c r="L16" s="12">
        <v>0</v>
      </c>
      <c r="M16" s="87">
        <v>26</v>
      </c>
      <c r="N16" s="12"/>
      <c r="O16" s="12" t="s">
        <v>117</v>
      </c>
      <c r="P16" s="71"/>
      <c r="Q16" s="13"/>
      <c r="R16" s="9" t="s">
        <v>86</v>
      </c>
    </row>
    <row r="17" spans="1:18" ht="21.75" hidden="1" customHeight="1">
      <c r="A17" s="7" t="s">
        <v>18</v>
      </c>
      <c r="B17" s="7">
        <v>10</v>
      </c>
      <c r="C17" s="7" t="s">
        <v>14</v>
      </c>
      <c r="D17" s="23" t="s">
        <v>97</v>
      </c>
      <c r="E17" s="24" t="s">
        <v>90</v>
      </c>
      <c r="F17" s="27">
        <v>9</v>
      </c>
      <c r="G17" s="132">
        <v>3000</v>
      </c>
      <c r="H17" s="12">
        <v>0</v>
      </c>
      <c r="I17" s="12">
        <v>0</v>
      </c>
      <c r="J17" s="12">
        <v>1</v>
      </c>
      <c r="K17" s="12">
        <v>3</v>
      </c>
      <c r="L17" s="12">
        <v>0</v>
      </c>
      <c r="M17" s="87">
        <v>4</v>
      </c>
      <c r="N17" s="12"/>
      <c r="O17" s="12"/>
      <c r="P17" s="71"/>
      <c r="Q17" s="13"/>
      <c r="R17" s="9" t="s">
        <v>92</v>
      </c>
    </row>
    <row r="18" spans="1:18" ht="21.75" hidden="1" customHeight="1">
      <c r="A18" s="166"/>
      <c r="B18" s="166"/>
      <c r="C18" s="166"/>
      <c r="D18" s="167"/>
      <c r="E18" s="167"/>
      <c r="F18" s="168"/>
      <c r="G18" s="169"/>
      <c r="H18" s="170"/>
      <c r="I18" s="171"/>
      <c r="J18" s="171"/>
      <c r="K18" s="171"/>
      <c r="L18" s="171"/>
      <c r="M18" s="172"/>
      <c r="N18" s="171"/>
      <c r="O18" s="171"/>
      <c r="P18" s="173"/>
      <c r="Q18" s="174"/>
      <c r="R18" s="175"/>
    </row>
    <row r="19" spans="1:18" ht="21.75" hidden="1" customHeight="1">
      <c r="A19" s="166"/>
      <c r="B19" s="166"/>
      <c r="C19" s="166"/>
      <c r="D19" s="167"/>
      <c r="E19" s="167"/>
      <c r="F19" s="168"/>
      <c r="G19" s="169"/>
      <c r="H19" s="170"/>
      <c r="I19" s="171"/>
      <c r="J19" s="171"/>
      <c r="K19" s="171"/>
      <c r="L19" s="171"/>
      <c r="M19" s="172"/>
      <c r="N19" s="171"/>
      <c r="O19" s="171"/>
      <c r="P19" s="173"/>
      <c r="Q19" s="174"/>
      <c r="R19" s="175"/>
    </row>
    <row r="20" spans="1:18" ht="15" hidden="1" customHeight="1">
      <c r="A20" s="193"/>
      <c r="B20" s="193"/>
      <c r="C20" s="193"/>
      <c r="D20" s="186" t="s">
        <v>21</v>
      </c>
      <c r="E20" s="186"/>
      <c r="F20" s="186" t="s">
        <v>87</v>
      </c>
      <c r="G20" s="186"/>
      <c r="H20" s="186"/>
    </row>
    <row r="21" spans="1:18" ht="18" hidden="1" customHeight="1">
      <c r="A21" s="185"/>
      <c r="B21" s="185"/>
      <c r="C21" s="185"/>
      <c r="D21" s="182" t="s">
        <v>114</v>
      </c>
      <c r="E21" s="182"/>
      <c r="F21" s="182" t="s">
        <v>100</v>
      </c>
      <c r="G21" s="182"/>
      <c r="H21" s="182"/>
    </row>
    <row r="22" spans="1:18" ht="14.25" customHeight="1">
      <c r="C22" s="15"/>
      <c r="D22" s="113"/>
      <c r="E22" s="15"/>
      <c r="F22" s="182" t="s">
        <v>111</v>
      </c>
      <c r="G22" s="182"/>
      <c r="H22" s="182"/>
    </row>
    <row r="23" spans="1:18">
      <c r="C23" s="183"/>
      <c r="D23" s="113"/>
      <c r="E23" s="178"/>
      <c r="F23" s="182" t="s">
        <v>88</v>
      </c>
      <c r="G23" s="182"/>
      <c r="H23" s="182"/>
    </row>
    <row r="24" spans="1:18" ht="13.5" customHeight="1">
      <c r="C24" s="183"/>
      <c r="D24" s="113"/>
      <c r="E24" s="178"/>
      <c r="F24" s="182" t="s">
        <v>112</v>
      </c>
      <c r="G24" s="182"/>
      <c r="H24" s="182"/>
    </row>
    <row r="25" spans="1:18">
      <c r="C25" s="183"/>
      <c r="D25" s="113"/>
      <c r="E25" s="178"/>
      <c r="F25" s="182" t="s">
        <v>113</v>
      </c>
      <c r="G25" s="182"/>
      <c r="H25" s="182"/>
    </row>
    <row r="26" spans="1:18">
      <c r="C26" s="14"/>
      <c r="D26" s="113"/>
      <c r="E26" s="15"/>
      <c r="F26" s="182" t="s">
        <v>89</v>
      </c>
      <c r="G26" s="182"/>
      <c r="H26" s="182"/>
    </row>
    <row r="27" spans="1:18">
      <c r="D27" s="113"/>
      <c r="E27" s="113"/>
      <c r="F27" s="113"/>
      <c r="G27" s="113"/>
      <c r="H27" s="113"/>
    </row>
  </sheetData>
  <autoFilter ref="A7:P21">
    <filterColumn colId="10"/>
    <filterColumn colId="14">
      <customFilters>
        <customFilter operator="notEqual" val=" "/>
      </customFilters>
    </filterColumn>
    <sortState ref="A8:P72">
      <sortCondition descending="1" ref="M7"/>
    </sortState>
  </autoFilter>
  <mergeCells count="19">
    <mergeCell ref="F21:H21"/>
    <mergeCell ref="F23:H23"/>
    <mergeCell ref="F24:H24"/>
    <mergeCell ref="F25:H25"/>
    <mergeCell ref="F26:H26"/>
    <mergeCell ref="C23:C25"/>
    <mergeCell ref="A1:Q1"/>
    <mergeCell ref="A4:Q4"/>
    <mergeCell ref="A5:Q5"/>
    <mergeCell ref="F22:H22"/>
    <mergeCell ref="E23:E25"/>
    <mergeCell ref="A6:E6"/>
    <mergeCell ref="A2:D2"/>
    <mergeCell ref="A3:D3"/>
    <mergeCell ref="A20:C20"/>
    <mergeCell ref="A21:C21"/>
    <mergeCell ref="D20:E20"/>
    <mergeCell ref="F20:H20"/>
    <mergeCell ref="D21:E2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view="pageLayout" topLeftCell="A7" zoomScale="89" zoomScaleNormal="70" zoomScalePageLayoutView="89" workbookViewId="0">
      <selection activeCell="B7" sqref="B7"/>
    </sheetView>
  </sheetViews>
  <sheetFormatPr defaultRowHeight="15"/>
  <cols>
    <col min="2" max="2" width="6.28515625" customWidth="1"/>
    <col min="3" max="3" width="14.42578125" customWidth="1"/>
    <col min="4" max="4" width="13.5703125" customWidth="1"/>
    <col min="5" max="5" width="18.42578125" customWidth="1"/>
    <col min="6" max="6" width="7.5703125" customWidth="1"/>
    <col min="7" max="7" width="8.28515625" customWidth="1"/>
    <col min="8" max="8" width="4.140625" customWidth="1"/>
    <col min="9" max="9" width="4.28515625" customWidth="1"/>
    <col min="10" max="10" width="4.140625" customWidth="1"/>
    <col min="11" max="11" width="5.140625" customWidth="1"/>
    <col min="12" max="12" width="6.42578125" customWidth="1"/>
    <col min="13" max="13" width="10.140625" customWidth="1"/>
    <col min="14" max="14" width="10.7109375" customWidth="1"/>
    <col min="15" max="15" width="8" customWidth="1"/>
    <col min="16" max="16" width="10.85546875" customWidth="1"/>
    <col min="17" max="17" width="6.7109375" customWidth="1"/>
    <col min="18" max="18" width="18.5703125" customWidth="1"/>
  </cols>
  <sheetData>
    <row r="1" spans="1:18" ht="15" customHeight="1">
      <c r="A1" s="179" t="s">
        <v>105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8" ht="15" customHeight="1">
      <c r="A2" s="179" t="s">
        <v>11</v>
      </c>
      <c r="B2" s="179"/>
      <c r="C2" s="179"/>
      <c r="D2" s="181"/>
      <c r="E2" s="55">
        <v>7</v>
      </c>
      <c r="F2" s="55"/>
      <c r="G2" s="55"/>
      <c r="H2" s="55"/>
      <c r="I2" s="55" t="s">
        <v>10</v>
      </c>
      <c r="J2" s="55"/>
      <c r="K2" s="55"/>
      <c r="L2" s="55"/>
      <c r="M2" s="55"/>
      <c r="N2" s="55"/>
      <c r="O2" s="55"/>
      <c r="P2" s="55"/>
      <c r="Q2" s="55"/>
    </row>
    <row r="3" spans="1:18" ht="15" customHeight="1">
      <c r="A3" s="179" t="s">
        <v>12</v>
      </c>
      <c r="B3" s="179"/>
      <c r="C3" s="179"/>
      <c r="D3" s="181"/>
      <c r="E3" s="55">
        <v>0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8" ht="15" customHeight="1">
      <c r="A4" s="179" t="s">
        <v>110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</row>
    <row r="5" spans="1:18" ht="15" customHeight="1">
      <c r="A5" s="179" t="s">
        <v>107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</row>
    <row r="6" spans="1:18">
      <c r="A6" s="191"/>
      <c r="B6" s="191"/>
      <c r="C6" s="191"/>
      <c r="D6" s="191"/>
      <c r="E6" s="191"/>
      <c r="F6" s="5"/>
      <c r="G6" s="5"/>
      <c r="H6" s="1"/>
      <c r="I6" s="1"/>
      <c r="J6" s="1"/>
      <c r="K6" s="1"/>
      <c r="L6" s="2"/>
      <c r="M6" s="6"/>
      <c r="N6" s="6"/>
      <c r="O6" s="3"/>
    </row>
    <row r="7" spans="1:18" ht="84.75" customHeight="1">
      <c r="A7" s="62" t="s">
        <v>0</v>
      </c>
      <c r="B7" s="62" t="s">
        <v>1</v>
      </c>
      <c r="C7" s="62" t="s">
        <v>9</v>
      </c>
      <c r="D7" s="62" t="s">
        <v>2</v>
      </c>
      <c r="E7" s="62" t="s">
        <v>3</v>
      </c>
      <c r="F7" s="62" t="s">
        <v>4</v>
      </c>
      <c r="G7" s="62" t="s">
        <v>13</v>
      </c>
      <c r="H7" s="63">
        <v>1</v>
      </c>
      <c r="I7" s="63">
        <v>2</v>
      </c>
      <c r="J7" s="63">
        <v>3</v>
      </c>
      <c r="K7" s="63">
        <v>4</v>
      </c>
      <c r="L7" s="63">
        <v>5</v>
      </c>
      <c r="M7" s="64" t="s">
        <v>19</v>
      </c>
      <c r="N7" s="65" t="s">
        <v>20</v>
      </c>
      <c r="O7" s="66" t="s">
        <v>5</v>
      </c>
      <c r="P7" s="65" t="s">
        <v>6</v>
      </c>
      <c r="Q7" s="65" t="s">
        <v>7</v>
      </c>
      <c r="R7" s="67" t="s">
        <v>8</v>
      </c>
    </row>
    <row r="8" spans="1:18" ht="38.25">
      <c r="A8" s="34" t="s">
        <v>18</v>
      </c>
      <c r="B8" s="34">
        <v>1</v>
      </c>
      <c r="C8" s="34" t="s">
        <v>14</v>
      </c>
      <c r="D8" s="89" t="s">
        <v>45</v>
      </c>
      <c r="E8" s="89" t="s">
        <v>33</v>
      </c>
      <c r="F8" s="161" t="s">
        <v>46</v>
      </c>
      <c r="G8" s="162">
        <v>3003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108">
        <v>0</v>
      </c>
      <c r="N8" s="91"/>
      <c r="O8" s="94"/>
      <c r="P8" s="95"/>
      <c r="Q8" s="94"/>
      <c r="R8" s="92" t="s">
        <v>100</v>
      </c>
    </row>
    <row r="9" spans="1:18" ht="38.25">
      <c r="A9" s="34" t="s">
        <v>18</v>
      </c>
      <c r="B9" s="34">
        <v>2</v>
      </c>
      <c r="C9" s="34" t="s">
        <v>14</v>
      </c>
      <c r="D9" s="89" t="s">
        <v>47</v>
      </c>
      <c r="E9" s="89" t="s">
        <v>33</v>
      </c>
      <c r="F9" s="161" t="s">
        <v>46</v>
      </c>
      <c r="G9" s="160">
        <v>3001</v>
      </c>
      <c r="H9" s="93">
        <v>0</v>
      </c>
      <c r="I9" s="93">
        <v>1</v>
      </c>
      <c r="J9" s="93">
        <v>3</v>
      </c>
      <c r="K9" s="93">
        <v>0</v>
      </c>
      <c r="L9" s="93">
        <v>0</v>
      </c>
      <c r="M9" s="109">
        <v>4</v>
      </c>
      <c r="N9" s="93"/>
      <c r="O9" s="94"/>
      <c r="P9" s="95"/>
      <c r="Q9" s="94"/>
      <c r="R9" s="92" t="s">
        <v>100</v>
      </c>
    </row>
    <row r="10" spans="1:18" ht="38.25">
      <c r="A10" s="34" t="s">
        <v>18</v>
      </c>
      <c r="B10" s="34">
        <v>3</v>
      </c>
      <c r="C10" s="34" t="s">
        <v>14</v>
      </c>
      <c r="D10" s="89" t="s">
        <v>48</v>
      </c>
      <c r="E10" s="89" t="s">
        <v>33</v>
      </c>
      <c r="F10" s="163" t="s">
        <v>46</v>
      </c>
      <c r="G10" s="160">
        <v>3004</v>
      </c>
      <c r="H10" s="90">
        <v>0</v>
      </c>
      <c r="I10" s="90">
        <v>0</v>
      </c>
      <c r="J10" s="90">
        <v>2</v>
      </c>
      <c r="K10" s="90">
        <v>0</v>
      </c>
      <c r="L10" s="90">
        <v>0</v>
      </c>
      <c r="M10" s="108">
        <v>2</v>
      </c>
      <c r="N10" s="91"/>
      <c r="O10" s="94"/>
      <c r="P10" s="95"/>
      <c r="Q10" s="94"/>
      <c r="R10" s="92" t="s">
        <v>100</v>
      </c>
    </row>
    <row r="11" spans="1:18" ht="25.5">
      <c r="A11" s="34" t="s">
        <v>18</v>
      </c>
      <c r="B11" s="34">
        <v>4</v>
      </c>
      <c r="C11" s="34" t="s">
        <v>14</v>
      </c>
      <c r="D11" s="89" t="s">
        <v>49</v>
      </c>
      <c r="E11" s="89" t="s">
        <v>33</v>
      </c>
      <c r="F11" s="159" t="s">
        <v>46</v>
      </c>
      <c r="G11" s="160">
        <v>4011</v>
      </c>
      <c r="H11" s="90">
        <v>3</v>
      </c>
      <c r="I11" s="90">
        <v>4</v>
      </c>
      <c r="J11" s="90">
        <v>2</v>
      </c>
      <c r="K11" s="90">
        <v>3</v>
      </c>
      <c r="L11" s="90">
        <v>1</v>
      </c>
      <c r="M11" s="108">
        <v>13</v>
      </c>
      <c r="N11" s="91"/>
      <c r="O11" s="94"/>
      <c r="P11" s="95"/>
      <c r="Q11" s="94"/>
      <c r="R11" s="92" t="s">
        <v>100</v>
      </c>
    </row>
    <row r="12" spans="1:18" ht="41.25" customHeight="1">
      <c r="A12" s="34" t="s">
        <v>18</v>
      </c>
      <c r="B12" s="34">
        <v>5</v>
      </c>
      <c r="C12" s="34" t="s">
        <v>14</v>
      </c>
      <c r="D12" s="89" t="s">
        <v>59</v>
      </c>
      <c r="E12" s="89" t="s">
        <v>55</v>
      </c>
      <c r="F12" s="159">
        <v>10</v>
      </c>
      <c r="G12" s="160">
        <v>3008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110">
        <v>0</v>
      </c>
      <c r="N12" s="89"/>
      <c r="O12" s="94"/>
      <c r="P12" s="95"/>
      <c r="Q12" s="94"/>
      <c r="R12" s="92" t="s">
        <v>87</v>
      </c>
    </row>
    <row r="13" spans="1:18" ht="38.25">
      <c r="A13" s="34" t="s">
        <v>18</v>
      </c>
      <c r="B13" s="34">
        <v>6</v>
      </c>
      <c r="C13" s="34" t="s">
        <v>14</v>
      </c>
      <c r="D13" s="89" t="s">
        <v>60</v>
      </c>
      <c r="E13" s="89" t="s">
        <v>55</v>
      </c>
      <c r="F13" s="159">
        <v>10</v>
      </c>
      <c r="G13" s="160">
        <v>3006</v>
      </c>
      <c r="H13" s="90">
        <v>3</v>
      </c>
      <c r="I13" s="90">
        <v>2</v>
      </c>
      <c r="J13" s="90">
        <v>4</v>
      </c>
      <c r="K13" s="90">
        <v>3</v>
      </c>
      <c r="L13" s="90">
        <v>0</v>
      </c>
      <c r="M13" s="110">
        <v>12</v>
      </c>
      <c r="N13" s="89"/>
      <c r="O13" s="94"/>
      <c r="P13" s="95"/>
      <c r="Q13" s="94"/>
      <c r="R13" s="92" t="s">
        <v>87</v>
      </c>
    </row>
    <row r="14" spans="1:18" ht="38.25">
      <c r="A14" s="34" t="s">
        <v>18</v>
      </c>
      <c r="B14" s="34">
        <v>7</v>
      </c>
      <c r="C14" s="34" t="s">
        <v>14</v>
      </c>
      <c r="D14" s="164" t="s">
        <v>85</v>
      </c>
      <c r="E14" s="89" t="s">
        <v>74</v>
      </c>
      <c r="F14" s="159">
        <v>10</v>
      </c>
      <c r="G14" s="165"/>
      <c r="H14" s="90"/>
      <c r="I14" s="90"/>
      <c r="J14" s="90"/>
      <c r="K14" s="90"/>
      <c r="L14" s="90"/>
      <c r="M14" s="110" t="s">
        <v>109</v>
      </c>
      <c r="N14" s="89"/>
      <c r="O14" s="94"/>
      <c r="P14" s="95"/>
      <c r="Q14" s="94"/>
      <c r="R14" s="89" t="s">
        <v>86</v>
      </c>
    </row>
    <row r="15" spans="1:18" ht="51">
      <c r="A15" s="34" t="s">
        <v>18</v>
      </c>
      <c r="B15" s="34">
        <v>8</v>
      </c>
      <c r="C15" s="34" t="s">
        <v>14</v>
      </c>
      <c r="D15" s="89" t="s">
        <v>98</v>
      </c>
      <c r="E15" s="89" t="s">
        <v>90</v>
      </c>
      <c r="F15" s="159">
        <v>10</v>
      </c>
      <c r="G15" s="160">
        <v>3013</v>
      </c>
      <c r="H15" s="90">
        <v>1</v>
      </c>
      <c r="I15" s="90">
        <v>1</v>
      </c>
      <c r="J15" s="90">
        <v>2</v>
      </c>
      <c r="K15" s="90">
        <v>0</v>
      </c>
      <c r="L15" s="90">
        <v>2</v>
      </c>
      <c r="M15" s="110">
        <v>6</v>
      </c>
      <c r="N15" s="89"/>
      <c r="O15" s="94"/>
      <c r="P15" s="95"/>
      <c r="Q15" s="94"/>
      <c r="R15" s="89" t="s">
        <v>92</v>
      </c>
    </row>
    <row r="16" spans="1:18">
      <c r="A16" s="158"/>
      <c r="B16" s="158"/>
      <c r="C16" s="158"/>
      <c r="D16" s="151"/>
      <c r="E16" s="151"/>
      <c r="F16" s="152"/>
      <c r="G16" s="153"/>
      <c r="H16" s="154"/>
      <c r="I16" s="154"/>
      <c r="J16" s="154"/>
      <c r="K16" s="154"/>
      <c r="L16" s="154"/>
      <c r="M16" s="155"/>
      <c r="N16" s="151"/>
      <c r="O16" s="156"/>
      <c r="P16" s="157"/>
      <c r="Q16" s="156"/>
      <c r="R16" s="151"/>
    </row>
    <row r="17" spans="1:18">
      <c r="A17" s="158"/>
      <c r="B17" s="158"/>
      <c r="C17" s="158"/>
      <c r="D17" s="151"/>
      <c r="E17" s="151"/>
      <c r="F17" s="152"/>
      <c r="G17" s="153"/>
      <c r="H17" s="154"/>
      <c r="I17" s="154"/>
      <c r="J17" s="154"/>
      <c r="K17" s="154"/>
      <c r="L17" s="154"/>
      <c r="M17" s="155"/>
      <c r="N17" s="151"/>
      <c r="O17" s="156"/>
      <c r="P17" s="157"/>
      <c r="Q17" s="156"/>
      <c r="R17" s="151"/>
    </row>
    <row r="18" spans="1:18">
      <c r="A18" s="185"/>
      <c r="B18" s="185"/>
      <c r="C18" s="185"/>
      <c r="D18" s="176" t="s">
        <v>21</v>
      </c>
      <c r="E18" s="176"/>
      <c r="F18" s="176" t="s">
        <v>87</v>
      </c>
      <c r="G18" s="176"/>
      <c r="H18" s="176"/>
      <c r="I18" s="54"/>
      <c r="J18" s="54"/>
      <c r="K18" s="54"/>
      <c r="L18" s="54"/>
      <c r="M18" s="16"/>
      <c r="N18" s="54"/>
      <c r="O18" s="54"/>
      <c r="P18" s="54"/>
      <c r="Q18" s="54"/>
      <c r="R18" s="54"/>
    </row>
    <row r="19" spans="1:18">
      <c r="A19" s="185"/>
      <c r="B19" s="185"/>
      <c r="C19" s="185"/>
      <c r="D19" s="176" t="s">
        <v>114</v>
      </c>
      <c r="E19" s="176"/>
      <c r="F19" s="176" t="s">
        <v>100</v>
      </c>
      <c r="G19" s="176"/>
      <c r="H19" s="176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18">
      <c r="C20" s="15"/>
      <c r="D20" s="113"/>
      <c r="E20" s="15"/>
      <c r="F20" s="176" t="s">
        <v>111</v>
      </c>
      <c r="G20" s="176"/>
      <c r="H20" s="176"/>
    </row>
    <row r="21" spans="1:18">
      <c r="C21" s="183"/>
      <c r="D21" s="113"/>
      <c r="E21" s="178"/>
      <c r="F21" s="176" t="s">
        <v>88</v>
      </c>
      <c r="G21" s="176"/>
      <c r="H21" s="176"/>
    </row>
    <row r="22" spans="1:18">
      <c r="C22" s="183"/>
      <c r="D22" s="113"/>
      <c r="E22" s="178"/>
      <c r="F22" s="176" t="s">
        <v>112</v>
      </c>
      <c r="G22" s="176"/>
      <c r="H22" s="176"/>
    </row>
    <row r="23" spans="1:18">
      <c r="C23" s="183"/>
      <c r="D23" s="113"/>
      <c r="E23" s="178"/>
      <c r="F23" s="176" t="s">
        <v>113</v>
      </c>
      <c r="G23" s="176"/>
      <c r="H23" s="176"/>
    </row>
    <row r="24" spans="1:18">
      <c r="C24" s="14"/>
      <c r="D24" s="113"/>
      <c r="E24" s="15"/>
      <c r="F24" s="176" t="s">
        <v>89</v>
      </c>
      <c r="G24" s="176"/>
      <c r="H24" s="176"/>
    </row>
    <row r="25" spans="1:18">
      <c r="D25" s="113"/>
      <c r="E25" s="113"/>
      <c r="F25" s="113"/>
      <c r="G25" s="113"/>
      <c r="H25" s="113"/>
    </row>
  </sheetData>
  <autoFilter ref="A7:R19"/>
  <mergeCells count="19">
    <mergeCell ref="F19:H19"/>
    <mergeCell ref="F21:H21"/>
    <mergeCell ref="F22:H22"/>
    <mergeCell ref="F23:H23"/>
    <mergeCell ref="F24:H24"/>
    <mergeCell ref="C21:C23"/>
    <mergeCell ref="A1:Q1"/>
    <mergeCell ref="A4:Q4"/>
    <mergeCell ref="A5:Q5"/>
    <mergeCell ref="F20:H20"/>
    <mergeCell ref="E21:E23"/>
    <mergeCell ref="A6:E6"/>
    <mergeCell ref="A2:D2"/>
    <mergeCell ref="A3:D3"/>
    <mergeCell ref="A18:C18"/>
    <mergeCell ref="A19:C19"/>
    <mergeCell ref="D18:E18"/>
    <mergeCell ref="F18:H18"/>
    <mergeCell ref="D19:E19"/>
  </mergeCells>
  <pageMargins left="0.7" right="0.7" top="0.75" bottom="0.75" header="0.3" footer="0.3"/>
  <pageSetup paperSize="9" scale="75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tabSelected="1" view="pageLayout" topLeftCell="A2" zoomScaleNormal="80" workbookViewId="0">
      <selection activeCell="M9" sqref="M9"/>
    </sheetView>
  </sheetViews>
  <sheetFormatPr defaultRowHeight="15"/>
  <cols>
    <col min="1" max="1" width="9.7109375" customWidth="1"/>
    <col min="2" max="2" width="5" customWidth="1"/>
    <col min="3" max="3" width="13.28515625" customWidth="1"/>
    <col min="4" max="4" width="17.28515625" customWidth="1"/>
    <col min="5" max="5" width="18.85546875" customWidth="1"/>
    <col min="8" max="8" width="4.28515625" customWidth="1"/>
    <col min="9" max="10" width="4" customWidth="1"/>
    <col min="11" max="12" width="3.140625" customWidth="1"/>
    <col min="13" max="13" width="9.85546875" customWidth="1"/>
    <col min="14" max="14" width="5.85546875" customWidth="1"/>
    <col min="15" max="15" width="8" customWidth="1"/>
    <col min="16" max="16" width="14.5703125" customWidth="1"/>
    <col min="17" max="17" width="8.42578125" customWidth="1"/>
    <col min="18" max="18" width="13" customWidth="1"/>
  </cols>
  <sheetData>
    <row r="1" spans="1:18" ht="4.5" customHeight="1">
      <c r="A1" s="190"/>
      <c r="B1" s="190"/>
      <c r="C1" s="190"/>
      <c r="D1" s="192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8" ht="15" customHeight="1">
      <c r="A2" s="188" t="s">
        <v>105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97"/>
    </row>
    <row r="3" spans="1:18" ht="15" customHeight="1">
      <c r="A3" s="188" t="s">
        <v>11</v>
      </c>
      <c r="B3" s="188"/>
      <c r="C3" s="188"/>
      <c r="D3" s="189"/>
      <c r="E3" s="56">
        <v>7</v>
      </c>
      <c r="F3" s="56"/>
      <c r="G3" s="56"/>
      <c r="H3" s="56"/>
      <c r="I3" s="56" t="s">
        <v>10</v>
      </c>
      <c r="J3" s="56"/>
      <c r="K3" s="56"/>
      <c r="L3" s="56"/>
      <c r="M3" s="56"/>
      <c r="N3" s="56"/>
      <c r="O3" s="56"/>
      <c r="P3" s="56"/>
      <c r="Q3" s="56"/>
      <c r="R3" s="97"/>
    </row>
    <row r="4" spans="1:18" ht="15" customHeight="1">
      <c r="A4" s="188" t="s">
        <v>12</v>
      </c>
      <c r="B4" s="188"/>
      <c r="C4" s="188"/>
      <c r="D4" s="189"/>
      <c r="E4" s="56">
        <v>0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97"/>
    </row>
    <row r="5" spans="1:18" ht="15" customHeight="1">
      <c r="A5" s="188" t="s">
        <v>106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97"/>
    </row>
    <row r="6" spans="1:18" ht="15" customHeight="1">
      <c r="A6" s="188" t="s">
        <v>107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97"/>
    </row>
    <row r="7" spans="1:18" ht="15" hidden="1" customHeight="1">
      <c r="A7" s="180"/>
      <c r="B7" s="180"/>
      <c r="C7" s="180"/>
      <c r="D7" s="180"/>
      <c r="E7" s="180"/>
      <c r="F7" s="57"/>
      <c r="G7" s="57"/>
      <c r="H7" s="58"/>
      <c r="I7" s="58"/>
      <c r="J7" s="58"/>
      <c r="K7" s="58"/>
      <c r="L7" s="59"/>
      <c r="M7" s="60"/>
      <c r="N7" s="60"/>
      <c r="O7" s="61"/>
      <c r="P7" s="97"/>
      <c r="Q7" s="97"/>
      <c r="R7" s="97"/>
    </row>
    <row r="8" spans="1:18" ht="124.5" customHeight="1">
      <c r="A8" s="62" t="s">
        <v>0</v>
      </c>
      <c r="B8" s="62" t="s">
        <v>1</v>
      </c>
      <c r="C8" s="62" t="s">
        <v>9</v>
      </c>
      <c r="D8" s="62" t="s">
        <v>2</v>
      </c>
      <c r="E8" s="62" t="s">
        <v>15</v>
      </c>
      <c r="F8" s="62" t="s">
        <v>4</v>
      </c>
      <c r="G8" s="62" t="s">
        <v>13</v>
      </c>
      <c r="H8" s="63">
        <v>1</v>
      </c>
      <c r="I8" s="63">
        <v>2</v>
      </c>
      <c r="J8" s="63">
        <v>3</v>
      </c>
      <c r="K8" s="63">
        <v>4</v>
      </c>
      <c r="L8" s="63">
        <v>5</v>
      </c>
      <c r="M8" s="98" t="s">
        <v>19</v>
      </c>
      <c r="N8" s="85" t="s">
        <v>20</v>
      </c>
      <c r="O8" s="99" t="s">
        <v>5</v>
      </c>
      <c r="P8" s="85" t="s">
        <v>6</v>
      </c>
      <c r="Q8" s="85" t="s">
        <v>7</v>
      </c>
      <c r="R8" s="67" t="s">
        <v>8</v>
      </c>
    </row>
    <row r="9" spans="1:18" ht="25.5">
      <c r="A9" s="34" t="s">
        <v>18</v>
      </c>
      <c r="B9" s="34">
        <v>1</v>
      </c>
      <c r="C9" s="34" t="s">
        <v>14</v>
      </c>
      <c r="D9" s="42" t="s">
        <v>51</v>
      </c>
      <c r="E9" s="40" t="s">
        <v>33</v>
      </c>
      <c r="F9" s="69" t="s">
        <v>50</v>
      </c>
      <c r="G9" s="104">
        <v>314</v>
      </c>
      <c r="H9" s="96">
        <v>1</v>
      </c>
      <c r="I9" s="96">
        <v>0</v>
      </c>
      <c r="J9" s="96">
        <v>10</v>
      </c>
      <c r="K9" s="96">
        <v>0</v>
      </c>
      <c r="L9" s="96">
        <v>0</v>
      </c>
      <c r="M9" s="101">
        <v>11</v>
      </c>
      <c r="N9" s="96"/>
      <c r="O9" s="100"/>
      <c r="P9" s="103"/>
      <c r="Q9" s="100"/>
      <c r="R9" s="39" t="s">
        <v>100</v>
      </c>
    </row>
    <row r="10" spans="1:18" ht="26.25" customHeight="1">
      <c r="A10" s="34" t="s">
        <v>18</v>
      </c>
      <c r="B10" s="39">
        <v>2</v>
      </c>
      <c r="C10" s="34" t="s">
        <v>14</v>
      </c>
      <c r="D10" s="42" t="s">
        <v>61</v>
      </c>
      <c r="E10" s="40" t="s">
        <v>55</v>
      </c>
      <c r="F10" s="41">
        <v>11</v>
      </c>
      <c r="G10" s="104"/>
      <c r="H10" s="37"/>
      <c r="I10" s="37"/>
      <c r="J10" s="37"/>
      <c r="K10" s="37"/>
      <c r="L10" s="37"/>
      <c r="M10" s="101" t="s">
        <v>108</v>
      </c>
      <c r="N10" s="96"/>
      <c r="O10" s="100"/>
      <c r="P10" s="103"/>
      <c r="Q10" s="100"/>
      <c r="R10" s="39" t="s">
        <v>87</v>
      </c>
    </row>
    <row r="11" spans="1:18" ht="33.75" customHeight="1">
      <c r="A11" s="34" t="s">
        <v>18</v>
      </c>
      <c r="B11" s="39">
        <v>3</v>
      </c>
      <c r="C11" s="34" t="s">
        <v>14</v>
      </c>
      <c r="D11" s="42" t="s">
        <v>62</v>
      </c>
      <c r="E11" s="40" t="s">
        <v>55</v>
      </c>
      <c r="F11" s="41">
        <v>11</v>
      </c>
      <c r="G11" s="105"/>
      <c r="H11" s="96"/>
      <c r="I11" s="96"/>
      <c r="J11" s="96"/>
      <c r="K11" s="96"/>
      <c r="L11" s="96"/>
      <c r="M11" s="101" t="s">
        <v>109</v>
      </c>
      <c r="N11" s="35"/>
      <c r="O11" s="100"/>
      <c r="P11" s="103"/>
      <c r="Q11" s="100"/>
      <c r="R11" s="39" t="s">
        <v>87</v>
      </c>
    </row>
    <row r="12" spans="1:18" ht="42" customHeight="1">
      <c r="A12" s="34" t="s">
        <v>18</v>
      </c>
      <c r="B12" s="34">
        <v>4</v>
      </c>
      <c r="C12" s="34" t="s">
        <v>14</v>
      </c>
      <c r="D12" s="42" t="s">
        <v>63</v>
      </c>
      <c r="E12" s="40" t="s">
        <v>55</v>
      </c>
      <c r="F12" s="41">
        <v>11</v>
      </c>
      <c r="G12" s="105"/>
      <c r="H12" s="96"/>
      <c r="I12" s="96"/>
      <c r="J12" s="96"/>
      <c r="K12" s="96"/>
      <c r="L12" s="96"/>
      <c r="M12" s="101" t="s">
        <v>108</v>
      </c>
      <c r="N12" s="35"/>
      <c r="O12" s="100"/>
      <c r="P12" s="103"/>
      <c r="Q12" s="100"/>
      <c r="R12" s="39" t="s">
        <v>87</v>
      </c>
    </row>
    <row r="13" spans="1:18" ht="25.5">
      <c r="A13" s="34" t="s">
        <v>18</v>
      </c>
      <c r="B13" s="39">
        <v>5</v>
      </c>
      <c r="C13" s="34" t="s">
        <v>14</v>
      </c>
      <c r="D13" s="42" t="s">
        <v>64</v>
      </c>
      <c r="E13" s="40" t="s">
        <v>55</v>
      </c>
      <c r="F13" s="41">
        <v>11</v>
      </c>
      <c r="G13" s="106"/>
      <c r="H13" s="96"/>
      <c r="I13" s="96"/>
      <c r="J13" s="96"/>
      <c r="K13" s="96"/>
      <c r="L13" s="96"/>
      <c r="M13" s="101" t="s">
        <v>108</v>
      </c>
      <c r="N13" s="35"/>
      <c r="O13" s="100"/>
      <c r="P13" s="103"/>
      <c r="Q13" s="100"/>
      <c r="R13" s="39" t="s">
        <v>87</v>
      </c>
    </row>
    <row r="14" spans="1:18" ht="25.5">
      <c r="A14" s="34" t="s">
        <v>18</v>
      </c>
      <c r="B14" s="39">
        <v>6</v>
      </c>
      <c r="C14" s="34" t="s">
        <v>14</v>
      </c>
      <c r="D14" s="42" t="s">
        <v>65</v>
      </c>
      <c r="E14" s="40" t="s">
        <v>55</v>
      </c>
      <c r="F14" s="41">
        <v>11</v>
      </c>
      <c r="G14" s="105"/>
      <c r="H14" s="96"/>
      <c r="I14" s="96"/>
      <c r="J14" s="96"/>
      <c r="K14" s="96"/>
      <c r="L14" s="96"/>
      <c r="M14" s="101" t="s">
        <v>108</v>
      </c>
      <c r="N14" s="35"/>
      <c r="O14" s="100"/>
      <c r="P14" s="103"/>
      <c r="Q14" s="100"/>
      <c r="R14" s="39" t="s">
        <v>87</v>
      </c>
    </row>
    <row r="15" spans="1:18" ht="25.5">
      <c r="A15" s="34" t="s">
        <v>18</v>
      </c>
      <c r="B15" s="39">
        <v>7</v>
      </c>
      <c r="C15" s="34" t="s">
        <v>14</v>
      </c>
      <c r="D15" s="42" t="s">
        <v>66</v>
      </c>
      <c r="E15" s="40" t="s">
        <v>55</v>
      </c>
      <c r="F15" s="41">
        <v>11</v>
      </c>
      <c r="G15" s="105">
        <v>3012</v>
      </c>
      <c r="H15" s="96">
        <v>7</v>
      </c>
      <c r="I15" s="96">
        <v>5</v>
      </c>
      <c r="J15" s="96">
        <v>3</v>
      </c>
      <c r="K15" s="96">
        <v>0</v>
      </c>
      <c r="L15" s="96">
        <v>0</v>
      </c>
      <c r="M15" s="101">
        <v>15</v>
      </c>
      <c r="N15" s="35"/>
      <c r="O15" s="100"/>
      <c r="P15" s="103"/>
      <c r="Q15" s="100"/>
      <c r="R15" s="39" t="s">
        <v>87</v>
      </c>
    </row>
    <row r="16" spans="1:18" ht="38.25">
      <c r="A16" s="34" t="s">
        <v>18</v>
      </c>
      <c r="B16" s="34">
        <v>8</v>
      </c>
      <c r="C16" s="34" t="s">
        <v>14</v>
      </c>
      <c r="D16" s="42" t="s">
        <v>67</v>
      </c>
      <c r="E16" s="40" t="s">
        <v>55</v>
      </c>
      <c r="F16" s="41">
        <v>11</v>
      </c>
      <c r="G16" s="107">
        <v>3005</v>
      </c>
      <c r="H16" s="96">
        <v>0</v>
      </c>
      <c r="I16" s="96">
        <v>0</v>
      </c>
      <c r="J16" s="96">
        <v>9</v>
      </c>
      <c r="K16" s="96">
        <v>0</v>
      </c>
      <c r="L16" s="96">
        <v>0</v>
      </c>
      <c r="M16" s="101">
        <v>9</v>
      </c>
      <c r="N16" s="35"/>
      <c r="O16" s="100"/>
      <c r="P16" s="103"/>
      <c r="Q16" s="100"/>
      <c r="R16" s="39" t="s">
        <v>87</v>
      </c>
    </row>
    <row r="17" spans="1:18" ht="16.7" customHeight="1">
      <c r="A17" s="196"/>
      <c r="B17" s="196"/>
      <c r="C17" s="196"/>
      <c r="D17" s="195" t="s">
        <v>21</v>
      </c>
      <c r="E17" s="195"/>
      <c r="F17" s="195" t="s">
        <v>87</v>
      </c>
      <c r="G17" s="195"/>
      <c r="H17" s="195"/>
      <c r="I17" s="97"/>
      <c r="J17" s="97"/>
      <c r="K17" s="97"/>
      <c r="L17" s="97"/>
      <c r="M17" s="102"/>
      <c r="N17" s="97"/>
      <c r="O17" s="97"/>
      <c r="P17" s="97"/>
      <c r="Q17" s="97"/>
      <c r="R17" s="97"/>
    </row>
    <row r="18" spans="1:18" ht="20.25" customHeight="1">
      <c r="A18" s="184"/>
      <c r="B18" s="184"/>
      <c r="C18" s="184"/>
      <c r="D18" s="194" t="s">
        <v>114</v>
      </c>
      <c r="E18" s="194"/>
      <c r="F18" s="194" t="s">
        <v>100</v>
      </c>
      <c r="G18" s="194"/>
      <c r="H18" s="194"/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6.7" customHeight="1">
      <c r="A19" s="97"/>
      <c r="B19" s="97"/>
      <c r="C19" s="83"/>
      <c r="E19" s="15"/>
      <c r="F19" s="194" t="s">
        <v>111</v>
      </c>
      <c r="G19" s="194"/>
      <c r="H19" s="194"/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>
      <c r="A20" s="97"/>
      <c r="B20" s="97"/>
      <c r="C20" s="184"/>
      <c r="E20" s="183"/>
      <c r="F20" s="194" t="s">
        <v>88</v>
      </c>
      <c r="G20" s="194"/>
      <c r="H20" s="194"/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8">
      <c r="A21" s="97"/>
      <c r="B21" s="97"/>
      <c r="C21" s="184"/>
      <c r="E21" s="183"/>
      <c r="F21" s="194" t="s">
        <v>112</v>
      </c>
      <c r="G21" s="194"/>
      <c r="H21" s="194"/>
      <c r="I21" s="97"/>
      <c r="J21" s="97"/>
      <c r="K21" s="97"/>
      <c r="L21" s="97"/>
      <c r="M21" s="97"/>
      <c r="N21" s="97"/>
      <c r="O21" s="97"/>
      <c r="P21" s="97"/>
      <c r="Q21" s="97"/>
      <c r="R21" s="97"/>
    </row>
    <row r="22" spans="1:18" ht="16.7" customHeight="1">
      <c r="A22" s="97"/>
      <c r="B22" s="97"/>
      <c r="C22" s="184"/>
      <c r="E22" s="183"/>
      <c r="F22" s="194" t="s">
        <v>113</v>
      </c>
      <c r="G22" s="194"/>
      <c r="H22" s="194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8" ht="18.75" customHeight="1">
      <c r="A23" s="97"/>
      <c r="B23" s="97"/>
      <c r="C23" s="84"/>
      <c r="E23" s="33"/>
      <c r="F23" s="194" t="s">
        <v>89</v>
      </c>
      <c r="G23" s="194"/>
      <c r="H23" s="194"/>
      <c r="I23" s="97"/>
      <c r="J23" s="97"/>
      <c r="K23" s="97"/>
      <c r="L23" s="97"/>
      <c r="M23" s="97"/>
      <c r="N23" s="97"/>
      <c r="O23" s="97"/>
      <c r="P23" s="97"/>
      <c r="Q23" s="97"/>
      <c r="R23" s="97"/>
    </row>
    <row r="24" spans="1:18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</row>
  </sheetData>
  <autoFilter ref="A8:P18">
    <sortState ref="A9:P32">
      <sortCondition descending="1" ref="M8"/>
    </sortState>
  </autoFilter>
  <mergeCells count="20">
    <mergeCell ref="A1:D1"/>
    <mergeCell ref="A3:D3"/>
    <mergeCell ref="A2:Q2"/>
    <mergeCell ref="A5:Q5"/>
    <mergeCell ref="A6:Q6"/>
    <mergeCell ref="F23:H23"/>
    <mergeCell ref="D17:E17"/>
    <mergeCell ref="F17:H17"/>
    <mergeCell ref="A4:D4"/>
    <mergeCell ref="A7:E7"/>
    <mergeCell ref="A17:C17"/>
    <mergeCell ref="A18:C18"/>
    <mergeCell ref="F20:H20"/>
    <mergeCell ref="F21:H21"/>
    <mergeCell ref="F22:H22"/>
    <mergeCell ref="D18:E18"/>
    <mergeCell ref="F18:H18"/>
    <mergeCell ref="F19:H19"/>
    <mergeCell ref="E20:E22"/>
    <mergeCell ref="C20:C22"/>
  </mergeCells>
  <pageMargins left="0.7" right="0.7" top="0.75" bottom="0.75" header="0.3" footer="0.3"/>
  <pageSetup paperSize="9" scale="8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2018-12-10T12:46:44Z</dcterms:modified>
</cp:coreProperties>
</file>