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класс'!$A$7:$H$7</definedName>
    <definedName name="_xlnm._FilterDatabase" localSheetId="0" hidden="1">'7 класс'!$A$7:$O$63</definedName>
    <definedName name="_xlnm._FilterDatabase" localSheetId="1" hidden="1">'8 класс'!$A$6:$O$39</definedName>
    <definedName name="_xlnm._FilterDatabase" localSheetId="2" hidden="1">'9 класс'!$A$6:$O$35</definedName>
    <definedName name="_xlnm.Print_Area" localSheetId="1">'8 класс'!$A$1:$O$41</definedName>
    <definedName name="_xlnm.Print_Area" localSheetId="2">'9 класс'!$A$1:$R$37</definedName>
  </definedNames>
  <calcPr calcId="124519"/>
</workbook>
</file>

<file path=xl/calcChain.xml><?xml version="1.0" encoding="utf-8"?>
<calcChain xmlns="http://schemas.openxmlformats.org/spreadsheetml/2006/main">
  <c r="J9" i="7"/>
  <c r="J8"/>
  <c r="J9" i="6"/>
  <c r="J49" i="3"/>
  <c r="J42"/>
  <c r="J41"/>
  <c r="J40"/>
  <c r="J35"/>
  <c r="J34"/>
  <c r="J33"/>
  <c r="J30"/>
  <c r="J29"/>
  <c r="J28"/>
  <c r="J23"/>
  <c r="J19"/>
  <c r="J17"/>
  <c r="J16"/>
  <c r="J15"/>
  <c r="J9"/>
  <c r="J9" i="5"/>
  <c r="J12"/>
  <c r="J13"/>
  <c r="J14"/>
  <c r="J15"/>
  <c r="J16"/>
  <c r="J17"/>
  <c r="J18"/>
  <c r="J19"/>
  <c r="J20"/>
  <c r="J22"/>
  <c r="J23"/>
  <c r="J24"/>
  <c r="J25"/>
  <c r="J26"/>
  <c r="J27"/>
  <c r="J28"/>
  <c r="J29"/>
  <c r="J8"/>
  <c r="J25" i="4"/>
  <c r="J26"/>
  <c r="J27"/>
  <c r="J28"/>
  <c r="J29"/>
  <c r="J30"/>
  <c r="J31"/>
  <c r="J32"/>
  <c r="J24"/>
  <c r="J10"/>
  <c r="J11"/>
  <c r="J12"/>
  <c r="J13"/>
  <c r="J14"/>
  <c r="J15"/>
  <c r="J16"/>
  <c r="J17"/>
  <c r="J18"/>
  <c r="J19"/>
  <c r="J20"/>
  <c r="J21"/>
  <c r="J9"/>
</calcChain>
</file>

<file path=xl/sharedStrings.xml><?xml version="1.0" encoding="utf-8"?>
<sst xmlns="http://schemas.openxmlformats.org/spreadsheetml/2006/main" count="739" uniqueCount="235">
  <si>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</si>
  <si>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</si>
  <si>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</si>
  <si>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</si>
  <si>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</si>
  <si>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</si>
  <si>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</si>
  <si>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</si>
  <si>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</si>
  <si>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</si>
  <si>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 xml:space="preserve">Присутствовали:     </t>
  </si>
  <si>
    <t xml:space="preserve">Отсутствовали: </t>
  </si>
  <si>
    <t>шифр</t>
  </si>
  <si>
    <t>Петровский</t>
  </si>
  <si>
    <t>География</t>
  </si>
  <si>
    <t>I тур</t>
  </si>
  <si>
    <t>II тур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</si>
  <si>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</si>
  <si>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</si>
  <si>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Всего</t>
  </si>
  <si>
    <t>Апелляция</t>
  </si>
  <si>
    <t xml:space="preserve">I </t>
  </si>
  <si>
    <t xml:space="preserve">II </t>
  </si>
  <si>
    <t>Савастюк Ярослав</t>
  </si>
  <si>
    <t>Жирнов Сергей</t>
  </si>
  <si>
    <t>Гудков Артемий</t>
  </si>
  <si>
    <t>Решетникова  Калерия Николаевна</t>
  </si>
  <si>
    <t>МБОУ ООШ № 5</t>
  </si>
  <si>
    <t>Гео 5 7 Ж</t>
  </si>
  <si>
    <t>Гео 5 7 Г</t>
  </si>
  <si>
    <t>география</t>
  </si>
  <si>
    <t xml:space="preserve">Петровский </t>
  </si>
  <si>
    <t>Лескина Антонина Вячеславовна</t>
  </si>
  <si>
    <t>Шоболова Анна Викторовна</t>
  </si>
  <si>
    <t>Шабаева Таифя Мусеевна</t>
  </si>
  <si>
    <t xml:space="preserve">География </t>
  </si>
  <si>
    <t xml:space="preserve">Давыдова Альбина Наримановна </t>
  </si>
  <si>
    <t>Мбоу "ООШ с.Т.Пакаевка"</t>
  </si>
  <si>
    <t>Рахманкулов Рустам рушанович</t>
  </si>
  <si>
    <t>Шабаева Камила Рушановна</t>
  </si>
  <si>
    <t>МБОУ "ООШ с.Т.пакаевка"</t>
  </si>
  <si>
    <t>Крючкова Алена</t>
  </si>
  <si>
    <t xml:space="preserve">МБОУ ООШ п.Тракторный </t>
  </si>
  <si>
    <t>094-07-01</t>
  </si>
  <si>
    <t>ГБОУ СО "Санаторная школа-интернат г. Петровска"</t>
  </si>
  <si>
    <t>Зубанова Е.В.</t>
  </si>
  <si>
    <t>Зубрилина Анжелика Дмитриевна</t>
  </si>
  <si>
    <t>Панова Ангелина Юрьевна</t>
  </si>
  <si>
    <t>Чвилева Елизавета Сергеевна</t>
  </si>
  <si>
    <t>Аникина Екатерина Владимировна</t>
  </si>
  <si>
    <t>Бауков Дмитрий Александрович</t>
  </si>
  <si>
    <t>Коннов Андрей Александрович</t>
  </si>
  <si>
    <t>Растегаева Вероника Константиновна</t>
  </si>
  <si>
    <t>Панферова Мария Романовна</t>
  </si>
  <si>
    <t>МБОУ "СОШ с. Озерки"</t>
  </si>
  <si>
    <t>Грачев Владимир Иванович</t>
  </si>
  <si>
    <t>Лысаков Алексей Александрович</t>
  </si>
  <si>
    <t>Грачёв Владимир Иванович</t>
  </si>
  <si>
    <t>МОУ ООШ с. Березовка 1-я</t>
  </si>
  <si>
    <t>Захарова Кристина Дмитриевна</t>
  </si>
  <si>
    <t>Елин Владислав Алексеевич</t>
  </si>
  <si>
    <t>184-ШЭ7-2</t>
  </si>
  <si>
    <t>Колесников Дмитрий Вячеславович</t>
  </si>
  <si>
    <t>Колдин Илья Витальевич</t>
  </si>
  <si>
    <t>Ханбиков Павел Юрьевич</t>
  </si>
  <si>
    <t>Шаповалов Никита Витальевич</t>
  </si>
  <si>
    <t>Гордиенко Владислав Игоревич</t>
  </si>
  <si>
    <t>Портнов Денис Дмитриевич</t>
  </si>
  <si>
    <t>Губанова Лейсян Румяновна</t>
  </si>
  <si>
    <t>Климина Ирина Алексеевна</t>
  </si>
  <si>
    <t>Мигачёва Анжелика Сергеевна</t>
  </si>
  <si>
    <t>Храмова Дарья Александровна</t>
  </si>
  <si>
    <t>Смолькова Алина Николаевна</t>
  </si>
  <si>
    <t>Панфёрова Ангелина Сергеевна</t>
  </si>
  <si>
    <t>Бессонова Яна Александровна</t>
  </si>
  <si>
    <t>Елисеева Елизавета Константиновна</t>
  </si>
  <si>
    <t>Апакаева Динара Ринатовна</t>
  </si>
  <si>
    <t>Лаврентьев Матвей Алексеевич</t>
  </si>
  <si>
    <t>Пихтильков Иван Леонидович</t>
  </si>
  <si>
    <t>Полевова Лариса Юрьевна</t>
  </si>
  <si>
    <t>МОУ "СОШ №1 г.Петровска"</t>
  </si>
  <si>
    <t>Геогафия</t>
  </si>
  <si>
    <t>МОУ "СОШ №1  г. Петровска"</t>
  </si>
  <si>
    <t>МОУ"СОШ №1 Г.Петровска"</t>
  </si>
  <si>
    <t>МОУ "СОШ №1  г.Петровска"</t>
  </si>
  <si>
    <t>ШЭ72</t>
  </si>
  <si>
    <t>ШЭ73</t>
  </si>
  <si>
    <t>ШЭ74</t>
  </si>
  <si>
    <t>Кузьмина Елена Алексеевна</t>
  </si>
  <si>
    <t>Петровск</t>
  </si>
  <si>
    <t>Романова Лилия</t>
  </si>
  <si>
    <t>МБОУ ООШ с.Грачевка</t>
  </si>
  <si>
    <t>154-07-01</t>
  </si>
  <si>
    <t>Синькова И.В.</t>
  </si>
  <si>
    <t>МБОУ СОШ №2</t>
  </si>
  <si>
    <t>Осипова Екатерина Геннадьевна</t>
  </si>
  <si>
    <t>Фадеев Максим Михайлович</t>
  </si>
  <si>
    <t>7а</t>
  </si>
  <si>
    <t>023-07-01</t>
  </si>
  <si>
    <t>Хутин Александр Андреевич</t>
  </si>
  <si>
    <t>Лукьянова Анна Сергеевна</t>
  </si>
  <si>
    <t>7б</t>
  </si>
  <si>
    <t>023-07-03</t>
  </si>
  <si>
    <t>Зайкин Никита Сергеевич</t>
  </si>
  <si>
    <t>Осипова Екатерина геннадьевна</t>
  </si>
  <si>
    <t>8а</t>
  </si>
  <si>
    <t>8б</t>
  </si>
  <si>
    <t>Кутанов Владислав Алексеевич</t>
  </si>
  <si>
    <t>Донцова Анастасия Интегамовна</t>
  </si>
  <si>
    <t>Крылова Александра Николаевна</t>
  </si>
  <si>
    <t>Будкеева Анастасия Вячеславовна</t>
  </si>
  <si>
    <t>Гаврилюк Юлия Алексеевна</t>
  </si>
  <si>
    <t>МБОУ СОШ сё Таволожка</t>
  </si>
  <si>
    <t>Иванова Любовь Викторовна</t>
  </si>
  <si>
    <t>МБОУ ООШ п. Пригородный</t>
  </si>
  <si>
    <t>Антонов Иван</t>
  </si>
  <si>
    <t>225174-7а-2</t>
  </si>
  <si>
    <t>Пиксаев Вадим</t>
  </si>
  <si>
    <t>225174-7а-3</t>
  </si>
  <si>
    <t>Понамарева Полина</t>
  </si>
  <si>
    <t>МБОУ ООШ с. Новодубровка</t>
  </si>
  <si>
    <t>Щелконогова Алина Васильевна</t>
  </si>
  <si>
    <t xml:space="preserve">Жукова Елена Николаевна </t>
  </si>
  <si>
    <t>Учаев Владимир Сергеевич</t>
  </si>
  <si>
    <t>Жукова Елена Николаевна</t>
  </si>
  <si>
    <t>МОУ" ООШ№7"</t>
  </si>
  <si>
    <t>Левагина Елена Васильевна</t>
  </si>
  <si>
    <t>Казакова Виктория Витальевна</t>
  </si>
  <si>
    <t>Долгов Олег Васильевич</t>
  </si>
  <si>
    <t>Тимашев Алексей Владимирович</t>
  </si>
  <si>
    <t>024-07-03</t>
  </si>
  <si>
    <t>Акимова Алина Сергеевна</t>
  </si>
  <si>
    <t>Трегулов Нариман Наильевич</t>
  </si>
  <si>
    <t>Горелкин Олег Сергеевич</t>
  </si>
  <si>
    <t>Заварзин Сергей Владимирович</t>
  </si>
  <si>
    <t>Зайцев Владимир Геннадьевич</t>
  </si>
  <si>
    <t>Гагаринский Сергей Алексеевич</t>
  </si>
  <si>
    <t>МБОУ "СОШ № 8 г. Петровска"</t>
  </si>
  <si>
    <t>Гоголева Татьяна Васильевна</t>
  </si>
  <si>
    <t>Кондаков Кирилл Алексеевич</t>
  </si>
  <si>
    <t>043-07-01</t>
  </si>
  <si>
    <t>Королева Александра Станиславовна</t>
  </si>
  <si>
    <t>043-07-02</t>
  </si>
  <si>
    <t>Бебнев Максим Дмитриевич</t>
  </si>
  <si>
    <t>043-07-03</t>
  </si>
  <si>
    <t>Толстых Алина Дмитриевна</t>
  </si>
  <si>
    <t>Ткачева Полина Олеговна</t>
  </si>
  <si>
    <t>Аракелян Мэри Ованнесовна</t>
  </si>
  <si>
    <t>7в</t>
  </si>
  <si>
    <t>Зубанова Ксения Павловна</t>
  </si>
  <si>
    <t>043-07-07</t>
  </si>
  <si>
    <t>Козлова Екатерина Валентиновна</t>
  </si>
  <si>
    <t>Минеев Артем Дмитриевич</t>
  </si>
  <si>
    <t>043-07-09</t>
  </si>
  <si>
    <t>9а</t>
  </si>
  <si>
    <t>МОУ СОШ № 3</t>
  </si>
  <si>
    <t>Ермакова Н.А.</t>
  </si>
  <si>
    <t>Салдина Мария Михайловна</t>
  </si>
  <si>
    <t>Муртазина Алина Ренатовна</t>
  </si>
  <si>
    <t>Емельянова Ирина Олеговна</t>
  </si>
  <si>
    <t>Карякина Алина Вилдановна</t>
  </si>
  <si>
    <t>Федосеев Виталий Дмитриевич</t>
  </si>
  <si>
    <t>Чесалин Иван Александрович</t>
  </si>
  <si>
    <t>Варфоломеев Артем Александрович</t>
  </si>
  <si>
    <t>Евстигнеев Виталий Викторович</t>
  </si>
  <si>
    <t>Товстюк Алина Алексеевна</t>
  </si>
  <si>
    <t>Горынина Ангелина Романовна</t>
  </si>
  <si>
    <t>Мосолова Валентина Сергеевна</t>
  </si>
  <si>
    <t>Кулешова Александра Константиновна</t>
  </si>
  <si>
    <t>Самсонова Дарья Александровна</t>
  </si>
  <si>
    <t>Герасимова Виктория Алексеевна</t>
  </si>
  <si>
    <t>Уханов Евгений Михайлович</t>
  </si>
  <si>
    <t>Калугина Карина Владимировна</t>
  </si>
  <si>
    <t>Братчикова Ирина Петровна</t>
  </si>
  <si>
    <t>Потапова М.В.</t>
  </si>
  <si>
    <t>Караев Илья Дмитриевич</t>
  </si>
  <si>
    <t>Дементьева Ангелина Аркадьевна</t>
  </si>
  <si>
    <t>МБОУ ООШ с.Берёзовка</t>
  </si>
  <si>
    <t>Ненаживина О.И.</t>
  </si>
  <si>
    <t>Потапова М.В</t>
  </si>
  <si>
    <t>Спиридонова Анастасия Валерьевна</t>
  </si>
  <si>
    <t>Дементьева Анастасия Аркадьевна</t>
  </si>
  <si>
    <t>МБОУ "ООШ с.Берёзовка</t>
  </si>
  <si>
    <t>Тарасов Дмитрий Александрович</t>
  </si>
  <si>
    <t>074-7-2</t>
  </si>
  <si>
    <t>Котлова Алина Олеговна</t>
  </si>
  <si>
    <t>МБОУ ООШ с. Берёзовка</t>
  </si>
  <si>
    <t>Блудов Дмитрий Анатольевич</t>
  </si>
  <si>
    <t>Кадеров Марат Рашидович</t>
  </si>
  <si>
    <t>Председатель: Полевова Л.Ю.</t>
  </si>
  <si>
    <t>Члены:</t>
  </si>
  <si>
    <t>Гоголева Т.В.</t>
  </si>
  <si>
    <t>Осипова Е.Г.</t>
  </si>
  <si>
    <t>Грачёв В.И.</t>
  </si>
  <si>
    <t>Протокол заседания жюри муниципального этапа всероссийской олимпиады школьников по географии  ПЕТРОВСКИЙ от 7.12.2018 года</t>
  </si>
  <si>
    <t>не явилась</t>
  </si>
  <si>
    <t>Яшин Егор Александрович</t>
  </si>
  <si>
    <t>Царева Валентина Вардиновна</t>
  </si>
  <si>
    <t>Левагина Е.В.</t>
  </si>
  <si>
    <t>Повестка: утверждение результатов  муниципального этапа всероссийской олимпиады года</t>
  </si>
  <si>
    <t>(район)</t>
  </si>
  <si>
    <t>Протокол заседания жюри муниципальногой этапа всероссийской олимпиады школьников по географии  ПЕТРОВСКИЙ от 7.12.2018 года</t>
  </si>
  <si>
    <t>1017</t>
  </si>
  <si>
    <t>Ворм Никита Александрович</t>
  </si>
  <si>
    <t>1012</t>
  </si>
  <si>
    <t>1011</t>
  </si>
  <si>
    <t>1008</t>
  </si>
  <si>
    <t>1001</t>
  </si>
  <si>
    <t>1000</t>
  </si>
  <si>
    <t>не явился</t>
  </si>
  <si>
    <t>МОУ СОШ № 1</t>
  </si>
  <si>
    <t>1009</t>
  </si>
  <si>
    <t>Мамедова Рината Маарифовна</t>
  </si>
  <si>
    <t>9,5</t>
  </si>
  <si>
    <t>13</t>
  </si>
  <si>
    <t>12</t>
  </si>
  <si>
    <t>13,5</t>
  </si>
  <si>
    <t>14,5</t>
  </si>
  <si>
    <t>11</t>
  </si>
  <si>
    <t>6,5</t>
  </si>
  <si>
    <t>11,5</t>
  </si>
  <si>
    <t>20,5</t>
  </si>
  <si>
    <t>43</t>
  </si>
  <si>
    <t>16</t>
  </si>
  <si>
    <t>17,5</t>
  </si>
  <si>
    <t>19</t>
  </si>
  <si>
    <t>15</t>
  </si>
  <si>
    <t>призер</t>
  </si>
  <si>
    <t>победитель</t>
  </si>
  <si>
    <t>36</t>
  </si>
  <si>
    <t>12,5</t>
  </si>
  <si>
    <t>7</t>
  </si>
  <si>
    <t>2006</t>
  </si>
  <si>
    <t>Призер</t>
  </si>
  <si>
    <t>МБОУ "ООШ села Синенькие петровского района Саратовской области"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</si>
</sst>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1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2" fillId="0" borderId="0" xfId="0" applyFont="1"/>
    <xf numFmtId="2" fontId="13" fillId="7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6" fillId="2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8" fillId="11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/>
    <xf numFmtId="0" fontId="9" fillId="3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49" fontId="7" fillId="2" borderId="3" xfId="0" applyNumberFormat="1" applyFont="1" applyFill="1" applyBorder="1" applyAlignment="1">
      <alignment horizontal="center" vertical="center" wrapText="1"/>
    </xf>
    <xf numFmtId="49" fontId="10" fillId="9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1" fillId="1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10" fillId="12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0" fontId="20" fillId="0" borderId="0" xfId="0" applyFont="1"/>
    <xf numFmtId="0" fontId="12" fillId="0" borderId="0" xfId="0" applyFont="1" applyFill="1" applyAlignment="1">
      <alignment horizontal="center" vertical="top"/>
    </xf>
    <xf numFmtId="0" fontId="0" fillId="0" borderId="0" xfId="0" applyFont="1"/>
    <xf numFmtId="0" fontId="21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9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73"/>
  <sheetViews>
    <sheetView view="pageLayout" topLeftCell="A44" zoomScaleNormal="96" workbookViewId="0">
      <selection activeCell="J2" sqref="J2"/>
    </sheetView>
  </sheetViews>
  <sheetFormatPr defaultRowHeight="15"/>
  <cols>
    <col min="1" max="1" width="8" customWidth="1"/>
    <col min="2" max="2" width="10.5703125" customWidth="1"/>
    <col min="3" max="3" width="12.140625" customWidth="1"/>
    <col min="4" max="4" width="13.7109375" customWidth="1"/>
    <col min="5" max="5" width="15.140625" customWidth="1"/>
    <col min="6" max="6" width="5.42578125" customWidth="1"/>
    <col min="7" max="7" width="7.42578125" customWidth="1"/>
    <col min="8" max="8" width="4.42578125" customWidth="1"/>
    <col min="9" max="9" width="5.5703125" customWidth="1"/>
    <col min="10" max="10" width="10.5703125" customWidth="1"/>
    <col min="11" max="11" width="9.140625" customWidth="1"/>
    <col min="12" max="12" width="9.7109375" customWidth="1"/>
    <col min="13" max="13" width="7" customWidth="1"/>
    <col min="14" max="14" width="8" customWidth="1"/>
    <col min="15" max="15" width="17.28515625" customWidth="1"/>
  </cols>
  <sheetData>
    <row r="1" spans="1:15" ht="15" customHeight="1">
      <c r="A1" s="98" t="s">
        <v>194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>
      <c r="A2" s="100" t="s">
        <v>10</v>
      </c>
      <c r="B2" s="100"/>
      <c r="C2" s="100"/>
      <c r="D2" s="101"/>
      <c r="E2" s="96">
        <v>7</v>
      </c>
      <c r="F2" s="96"/>
      <c r="G2" s="96"/>
      <c r="H2" s="96" t="s">
        <v>200</v>
      </c>
      <c r="I2" s="96"/>
      <c r="J2" s="96"/>
      <c r="K2" s="96"/>
      <c r="L2" s="96"/>
      <c r="M2" s="96"/>
      <c r="N2" s="97"/>
      <c r="O2" s="97"/>
    </row>
    <row r="3" spans="1:15">
      <c r="A3" s="100" t="s">
        <v>11</v>
      </c>
      <c r="B3" s="100"/>
      <c r="C3" s="100"/>
      <c r="D3" s="101"/>
      <c r="E3" s="96">
        <v>0</v>
      </c>
      <c r="F3" s="96"/>
      <c r="G3" s="96"/>
      <c r="H3" s="96"/>
      <c r="I3" s="96"/>
      <c r="J3" s="96"/>
      <c r="K3" s="96"/>
      <c r="L3" s="96"/>
      <c r="M3" s="96"/>
      <c r="N3" s="97"/>
      <c r="O3" s="97"/>
    </row>
    <row r="4" spans="1:15">
      <c r="A4" s="98" t="s">
        <v>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7"/>
      <c r="O4" s="97"/>
    </row>
    <row r="5" spans="1:15" ht="14.25" customHeight="1">
      <c r="A5" s="98" t="s">
        <v>18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7"/>
      <c r="O5" s="97"/>
    </row>
    <row r="6" spans="1:15" hidden="1">
      <c r="A6" s="99"/>
      <c r="B6" s="99"/>
      <c r="C6" s="99"/>
      <c r="D6" s="99"/>
      <c r="E6" s="99"/>
      <c r="F6" s="5"/>
      <c r="G6" s="5"/>
      <c r="H6" s="1"/>
      <c r="I6" s="2"/>
      <c r="J6" s="2"/>
      <c r="K6" s="3"/>
      <c r="L6" s="3"/>
      <c r="M6" s="4"/>
    </row>
    <row r="7" spans="1:15" ht="71.25" customHeight="1">
      <c r="A7" s="102" t="s">
        <v>0</v>
      </c>
      <c r="B7" s="102" t="s">
        <v>1</v>
      </c>
      <c r="C7" s="102" t="s">
        <v>9</v>
      </c>
      <c r="D7" s="102" t="s">
        <v>2</v>
      </c>
      <c r="E7" s="102" t="s">
        <v>3</v>
      </c>
      <c r="F7" s="102" t="s">
        <v>4</v>
      </c>
      <c r="G7" s="102" t="s">
        <v>12</v>
      </c>
      <c r="H7" s="106" t="s">
        <v>15</v>
      </c>
      <c r="I7" s="102" t="s">
        <v>16</v>
      </c>
      <c r="J7" s="106" t="s">
        <v>19</v>
      </c>
      <c r="K7" s="102" t="s">
        <v>20</v>
      </c>
      <c r="L7" s="102" t="s">
        <v>5</v>
      </c>
      <c r="M7" s="102" t="s">
        <v>6</v>
      </c>
      <c r="N7" s="104" t="s">
        <v>7</v>
      </c>
      <c r="O7" s="102" t="s">
        <v>8</v>
      </c>
    </row>
    <row r="8" spans="1:15" hidden="1">
      <c r="A8" s="103"/>
      <c r="B8" s="103"/>
      <c r="C8" s="103"/>
      <c r="D8" s="103"/>
      <c r="E8" s="103"/>
      <c r="F8" s="103"/>
      <c r="G8" s="103"/>
      <c r="H8" s="109"/>
      <c r="I8" s="103"/>
      <c r="J8" s="107"/>
      <c r="K8" s="108"/>
      <c r="L8" s="108"/>
      <c r="M8" s="108"/>
      <c r="N8" s="105"/>
      <c r="O8" s="103"/>
    </row>
    <row r="9" spans="1:15" ht="22.5">
      <c r="A9" s="61" t="s">
        <v>14</v>
      </c>
      <c r="B9" s="10">
        <v>1</v>
      </c>
      <c r="C9" s="9" t="s">
        <v>13</v>
      </c>
      <c r="D9" s="14" t="s">
        <v>23</v>
      </c>
      <c r="E9" s="14" t="s">
        <v>27</v>
      </c>
      <c r="F9" s="13">
        <v>7</v>
      </c>
      <c r="G9" s="13">
        <v>1018</v>
      </c>
      <c r="H9" s="26">
        <v>14.5</v>
      </c>
      <c r="I9" s="14">
        <v>9.5</v>
      </c>
      <c r="J9" s="82">
        <f>SUBTOTAL(9,H9:I9)</f>
        <v>24</v>
      </c>
      <c r="K9" s="14"/>
      <c r="L9" s="28"/>
      <c r="M9" s="14"/>
      <c r="N9" s="62"/>
      <c r="O9" s="14" t="s">
        <v>88</v>
      </c>
    </row>
    <row r="10" spans="1:15" ht="24" hidden="1">
      <c r="A10" s="6" t="s">
        <v>14</v>
      </c>
      <c r="B10" s="19">
        <v>2</v>
      </c>
      <c r="C10" s="17" t="s">
        <v>13</v>
      </c>
      <c r="D10" s="16" t="s">
        <v>24</v>
      </c>
      <c r="E10" s="29" t="s">
        <v>27</v>
      </c>
      <c r="F10" s="20">
        <v>7</v>
      </c>
      <c r="G10" s="17" t="s">
        <v>28</v>
      </c>
      <c r="H10" s="20">
        <v>8</v>
      </c>
      <c r="I10" s="20">
        <v>31</v>
      </c>
      <c r="J10" s="32">
        <v>39</v>
      </c>
      <c r="K10" s="20"/>
      <c r="L10" s="32">
        <v>39</v>
      </c>
      <c r="M10" s="16"/>
      <c r="N10" s="38"/>
      <c r="O10" s="16" t="s">
        <v>88</v>
      </c>
    </row>
    <row r="11" spans="1:15" ht="24" hidden="1">
      <c r="A11" s="6" t="s">
        <v>14</v>
      </c>
      <c r="B11" s="19">
        <v>3</v>
      </c>
      <c r="C11" s="17" t="s">
        <v>13</v>
      </c>
      <c r="D11" s="30" t="s">
        <v>25</v>
      </c>
      <c r="E11" s="29" t="s">
        <v>27</v>
      </c>
      <c r="F11" s="20">
        <v>7</v>
      </c>
      <c r="G11" s="17" t="s">
        <v>29</v>
      </c>
      <c r="H11" s="20">
        <v>7</v>
      </c>
      <c r="I11" s="20">
        <v>22</v>
      </c>
      <c r="J11" s="32">
        <v>29</v>
      </c>
      <c r="K11" s="20"/>
      <c r="L11" s="32">
        <v>29</v>
      </c>
      <c r="M11" s="16"/>
      <c r="N11" s="38"/>
      <c r="O11" s="16" t="s">
        <v>88</v>
      </c>
    </row>
    <row r="12" spans="1:15" ht="24" hidden="1">
      <c r="A12" s="6" t="s">
        <v>30</v>
      </c>
      <c r="B12" s="19">
        <v>6</v>
      </c>
      <c r="C12" s="17" t="s">
        <v>13</v>
      </c>
      <c r="D12" s="29" t="s">
        <v>41</v>
      </c>
      <c r="E12" s="29" t="s">
        <v>42</v>
      </c>
      <c r="F12" s="31">
        <v>7</v>
      </c>
      <c r="G12" s="45" t="s">
        <v>43</v>
      </c>
      <c r="H12" s="18">
        <v>19</v>
      </c>
      <c r="I12" s="16">
        <v>18</v>
      </c>
      <c r="J12" s="23">
        <v>37</v>
      </c>
      <c r="K12" s="33"/>
      <c r="L12" s="23">
        <v>37</v>
      </c>
      <c r="M12" s="16"/>
      <c r="N12" s="38"/>
      <c r="O12" s="16"/>
    </row>
    <row r="13" spans="1:15" ht="45">
      <c r="A13" s="61" t="s">
        <v>30</v>
      </c>
      <c r="B13" s="10">
        <v>2</v>
      </c>
      <c r="C13" s="9" t="s">
        <v>13</v>
      </c>
      <c r="D13" s="14" t="s">
        <v>46</v>
      </c>
      <c r="E13" s="14" t="s">
        <v>44</v>
      </c>
      <c r="F13" s="13">
        <v>7</v>
      </c>
      <c r="G13" s="13"/>
      <c r="H13" s="15"/>
      <c r="I13" s="15"/>
      <c r="J13" s="82" t="s">
        <v>195</v>
      </c>
      <c r="K13" s="9"/>
      <c r="L13" s="22"/>
      <c r="M13" s="11"/>
      <c r="N13" s="62"/>
      <c r="O13" s="14" t="s">
        <v>45</v>
      </c>
    </row>
    <row r="14" spans="1:15" ht="45">
      <c r="A14" s="61" t="s">
        <v>30</v>
      </c>
      <c r="B14" s="10">
        <v>3</v>
      </c>
      <c r="C14" s="9" t="s">
        <v>13</v>
      </c>
      <c r="D14" s="12" t="s">
        <v>47</v>
      </c>
      <c r="E14" s="14" t="s">
        <v>44</v>
      </c>
      <c r="F14" s="15">
        <v>7</v>
      </c>
      <c r="G14" s="9">
        <v>1014</v>
      </c>
      <c r="H14" s="40">
        <v>14.5</v>
      </c>
      <c r="I14" s="71" t="s">
        <v>224</v>
      </c>
      <c r="J14" s="82">
        <v>32</v>
      </c>
      <c r="K14" s="9"/>
      <c r="L14" s="24"/>
      <c r="M14" s="11"/>
      <c r="N14" s="62"/>
      <c r="O14" s="14" t="s">
        <v>45</v>
      </c>
    </row>
    <row r="15" spans="1:15" ht="45">
      <c r="A15" s="61" t="s">
        <v>30</v>
      </c>
      <c r="B15" s="10">
        <v>4</v>
      </c>
      <c r="C15" s="9" t="s">
        <v>13</v>
      </c>
      <c r="D15" s="11" t="s">
        <v>48</v>
      </c>
      <c r="E15" s="14" t="s">
        <v>44</v>
      </c>
      <c r="F15" s="15">
        <v>7</v>
      </c>
      <c r="G15" s="9">
        <v>1004</v>
      </c>
      <c r="H15" s="40">
        <v>13</v>
      </c>
      <c r="I15" s="15">
        <v>23.5</v>
      </c>
      <c r="J15" s="82">
        <f t="shared" ref="J15:J17" si="0">SUBTOTAL(9,H15:I15)</f>
        <v>36.5</v>
      </c>
      <c r="K15" s="9"/>
      <c r="L15" s="24"/>
      <c r="M15" s="11"/>
      <c r="N15" s="62"/>
      <c r="O15" s="14" t="s">
        <v>45</v>
      </c>
    </row>
    <row r="16" spans="1:15" ht="22.5">
      <c r="A16" s="61" t="s">
        <v>14</v>
      </c>
      <c r="B16" s="10">
        <v>5</v>
      </c>
      <c r="C16" s="9" t="s">
        <v>13</v>
      </c>
      <c r="D16" s="14" t="s">
        <v>175</v>
      </c>
      <c r="E16" s="14" t="s">
        <v>54</v>
      </c>
      <c r="F16" s="13">
        <v>7</v>
      </c>
      <c r="G16" s="13">
        <v>1005</v>
      </c>
      <c r="H16" s="26">
        <v>9.5</v>
      </c>
      <c r="I16" s="14">
        <v>5.5</v>
      </c>
      <c r="J16" s="82">
        <f t="shared" si="0"/>
        <v>15</v>
      </c>
      <c r="K16" s="27"/>
      <c r="L16" s="25"/>
      <c r="M16" s="14"/>
      <c r="N16" s="62"/>
      <c r="O16" s="14" t="s">
        <v>55</v>
      </c>
    </row>
    <row r="17" spans="1:15" ht="33.75">
      <c r="A17" s="61" t="s">
        <v>14</v>
      </c>
      <c r="B17" s="10">
        <v>6</v>
      </c>
      <c r="C17" s="9" t="s">
        <v>13</v>
      </c>
      <c r="D17" s="14" t="s">
        <v>59</v>
      </c>
      <c r="E17" s="14" t="s">
        <v>58</v>
      </c>
      <c r="F17" s="13">
        <v>7</v>
      </c>
      <c r="G17" s="13">
        <v>1016</v>
      </c>
      <c r="H17" s="40">
        <v>12</v>
      </c>
      <c r="I17" s="15">
        <v>12</v>
      </c>
      <c r="J17" s="82">
        <f t="shared" si="0"/>
        <v>24</v>
      </c>
      <c r="K17" s="9"/>
      <c r="L17" s="24"/>
      <c r="M17" s="11"/>
      <c r="N17" s="62"/>
      <c r="O17" s="14" t="s">
        <v>173</v>
      </c>
    </row>
    <row r="18" spans="1:15" ht="24" hidden="1">
      <c r="A18" s="6" t="s">
        <v>14</v>
      </c>
      <c r="B18" s="19">
        <v>14</v>
      </c>
      <c r="C18" s="17" t="s">
        <v>13</v>
      </c>
      <c r="D18" s="16" t="s">
        <v>60</v>
      </c>
      <c r="E18" s="29" t="s">
        <v>58</v>
      </c>
      <c r="F18" s="20">
        <v>7</v>
      </c>
      <c r="G18" s="31" t="s">
        <v>61</v>
      </c>
      <c r="H18" s="18">
        <v>15</v>
      </c>
      <c r="I18" s="20">
        <v>13</v>
      </c>
      <c r="J18" s="23">
        <v>28</v>
      </c>
      <c r="K18" s="17"/>
      <c r="L18" s="23">
        <v>28</v>
      </c>
      <c r="M18" s="16"/>
      <c r="N18" s="38"/>
      <c r="O18" s="29" t="s">
        <v>173</v>
      </c>
    </row>
    <row r="19" spans="1:15" ht="33.75">
      <c r="A19" s="61" t="s">
        <v>14</v>
      </c>
      <c r="B19" s="10">
        <v>7</v>
      </c>
      <c r="C19" s="9" t="s">
        <v>31</v>
      </c>
      <c r="D19" s="11" t="s">
        <v>62</v>
      </c>
      <c r="E19" s="14" t="s">
        <v>80</v>
      </c>
      <c r="F19" s="15">
        <v>7</v>
      </c>
      <c r="G19" s="13">
        <v>1007</v>
      </c>
      <c r="H19" s="40">
        <v>6</v>
      </c>
      <c r="I19" s="15">
        <v>20</v>
      </c>
      <c r="J19" s="82">
        <f>SUBTOTAL(9,H19:I19)</f>
        <v>26</v>
      </c>
      <c r="K19" s="9"/>
      <c r="L19" s="24"/>
      <c r="M19" s="11"/>
      <c r="N19" s="62"/>
      <c r="O19" s="14" t="s">
        <v>79</v>
      </c>
    </row>
    <row r="20" spans="1:15" ht="24" hidden="1">
      <c r="A20" s="6" t="s">
        <v>14</v>
      </c>
      <c r="B20" s="19">
        <v>16</v>
      </c>
      <c r="C20" s="17" t="s">
        <v>13</v>
      </c>
      <c r="D20" s="16" t="s">
        <v>63</v>
      </c>
      <c r="E20" s="29" t="s">
        <v>80</v>
      </c>
      <c r="F20" s="20">
        <v>7</v>
      </c>
      <c r="G20" s="31" t="s">
        <v>85</v>
      </c>
      <c r="H20" s="18">
        <v>10</v>
      </c>
      <c r="I20" s="20">
        <v>25</v>
      </c>
      <c r="J20" s="23">
        <v>35</v>
      </c>
      <c r="K20" s="17"/>
      <c r="L20" s="23">
        <v>35</v>
      </c>
      <c r="M20" s="16"/>
      <c r="N20" s="38"/>
      <c r="O20" s="29" t="s">
        <v>79</v>
      </c>
    </row>
    <row r="21" spans="1:15" ht="24" hidden="1">
      <c r="A21" s="6" t="s">
        <v>14</v>
      </c>
      <c r="B21" s="19">
        <v>17</v>
      </c>
      <c r="C21" s="17" t="s">
        <v>31</v>
      </c>
      <c r="D21" s="16" t="s">
        <v>64</v>
      </c>
      <c r="E21" s="29" t="s">
        <v>80</v>
      </c>
      <c r="F21" s="20">
        <v>7</v>
      </c>
      <c r="G21" s="31" t="s">
        <v>86</v>
      </c>
      <c r="H21" s="18">
        <v>14</v>
      </c>
      <c r="I21" s="20">
        <v>11</v>
      </c>
      <c r="J21" s="23">
        <v>25</v>
      </c>
      <c r="K21" s="17"/>
      <c r="L21" s="23">
        <v>25</v>
      </c>
      <c r="M21" s="16"/>
      <c r="N21" s="38"/>
      <c r="O21" s="29" t="s">
        <v>79</v>
      </c>
    </row>
    <row r="22" spans="1:15" ht="36" hidden="1">
      <c r="A22" s="6" t="s">
        <v>14</v>
      </c>
      <c r="B22" s="19">
        <v>18</v>
      </c>
      <c r="C22" s="17" t="s">
        <v>13</v>
      </c>
      <c r="D22" s="16" t="s">
        <v>65</v>
      </c>
      <c r="E22" s="29" t="s">
        <v>80</v>
      </c>
      <c r="F22" s="20">
        <v>7</v>
      </c>
      <c r="G22" s="31" t="s">
        <v>87</v>
      </c>
      <c r="H22" s="18">
        <v>18</v>
      </c>
      <c r="I22" s="20">
        <v>34</v>
      </c>
      <c r="J22" s="23">
        <v>52</v>
      </c>
      <c r="K22" s="17"/>
      <c r="L22" s="23">
        <v>52</v>
      </c>
      <c r="M22" s="16"/>
      <c r="N22" s="38"/>
      <c r="O22" s="29" t="s">
        <v>79</v>
      </c>
    </row>
    <row r="23" spans="1:15" ht="33.75">
      <c r="A23" s="61" t="s">
        <v>14</v>
      </c>
      <c r="B23" s="10">
        <v>8</v>
      </c>
      <c r="C23" s="9" t="s">
        <v>13</v>
      </c>
      <c r="D23" s="11" t="s">
        <v>66</v>
      </c>
      <c r="E23" s="14" t="s">
        <v>80</v>
      </c>
      <c r="F23" s="15">
        <v>7</v>
      </c>
      <c r="G23" s="13">
        <v>1013</v>
      </c>
      <c r="H23" s="40">
        <v>13</v>
      </c>
      <c r="I23" s="15">
        <v>12</v>
      </c>
      <c r="J23" s="82">
        <f>SUBTOTAL(9,H23:I23)</f>
        <v>25</v>
      </c>
      <c r="K23" s="9"/>
      <c r="L23" s="24"/>
      <c r="M23" s="11"/>
      <c r="N23" s="62"/>
      <c r="O23" s="14" t="s">
        <v>79</v>
      </c>
    </row>
    <row r="24" spans="1:15" ht="24" hidden="1">
      <c r="A24" s="6" t="s">
        <v>30</v>
      </c>
      <c r="B24" s="19">
        <v>20</v>
      </c>
      <c r="C24" s="17" t="s">
        <v>89</v>
      </c>
      <c r="D24" s="29" t="s">
        <v>90</v>
      </c>
      <c r="E24" s="29" t="s">
        <v>91</v>
      </c>
      <c r="F24" s="31">
        <v>7</v>
      </c>
      <c r="G24" s="31" t="s">
        <v>92</v>
      </c>
      <c r="H24" s="18">
        <v>17</v>
      </c>
      <c r="I24" s="20">
        <v>34</v>
      </c>
      <c r="J24" s="23">
        <v>31</v>
      </c>
      <c r="K24" s="17"/>
      <c r="L24" s="23">
        <v>31</v>
      </c>
      <c r="M24" s="16"/>
      <c r="N24" s="38"/>
      <c r="O24" s="29" t="s">
        <v>93</v>
      </c>
    </row>
    <row r="25" spans="1:15" ht="24" hidden="1">
      <c r="A25" s="6" t="s">
        <v>30</v>
      </c>
      <c r="B25" s="19">
        <v>21</v>
      </c>
      <c r="C25" s="17" t="s">
        <v>13</v>
      </c>
      <c r="D25" s="29" t="s">
        <v>96</v>
      </c>
      <c r="E25" s="29" t="s">
        <v>94</v>
      </c>
      <c r="F25" s="31" t="s">
        <v>97</v>
      </c>
      <c r="G25" s="31" t="s">
        <v>98</v>
      </c>
      <c r="H25" s="18">
        <v>10</v>
      </c>
      <c r="I25" s="20">
        <v>19</v>
      </c>
      <c r="J25" s="23">
        <v>29</v>
      </c>
      <c r="K25" s="17"/>
      <c r="L25" s="23">
        <v>29</v>
      </c>
      <c r="M25" s="16"/>
      <c r="N25" s="38"/>
      <c r="O25" s="29" t="s">
        <v>104</v>
      </c>
    </row>
    <row r="26" spans="1:15" ht="22.5">
      <c r="A26" s="61" t="s">
        <v>30</v>
      </c>
      <c r="B26" s="10">
        <v>9</v>
      </c>
      <c r="C26" s="9" t="s">
        <v>13</v>
      </c>
      <c r="D26" s="11" t="s">
        <v>99</v>
      </c>
      <c r="E26" s="11" t="s">
        <v>94</v>
      </c>
      <c r="F26" s="15" t="s">
        <v>97</v>
      </c>
      <c r="G26" s="9"/>
      <c r="H26" s="40"/>
      <c r="I26" s="15"/>
      <c r="J26" s="82" t="s">
        <v>209</v>
      </c>
      <c r="K26" s="9"/>
      <c r="L26" s="24"/>
      <c r="M26" s="11"/>
      <c r="N26" s="62"/>
      <c r="O26" s="11" t="s">
        <v>104</v>
      </c>
    </row>
    <row r="27" spans="1:15" ht="24" hidden="1">
      <c r="A27" s="6" t="s">
        <v>30</v>
      </c>
      <c r="B27" s="19">
        <v>23</v>
      </c>
      <c r="C27" s="17" t="s">
        <v>13</v>
      </c>
      <c r="D27" s="30" t="s">
        <v>100</v>
      </c>
      <c r="E27" s="16" t="s">
        <v>94</v>
      </c>
      <c r="F27" s="20" t="s">
        <v>101</v>
      </c>
      <c r="G27" s="17" t="s">
        <v>102</v>
      </c>
      <c r="H27" s="18">
        <v>9</v>
      </c>
      <c r="I27" s="20">
        <v>25</v>
      </c>
      <c r="J27" s="23">
        <v>34</v>
      </c>
      <c r="K27" s="17"/>
      <c r="L27" s="23">
        <v>34</v>
      </c>
      <c r="M27" s="16"/>
      <c r="N27" s="38"/>
      <c r="O27" s="16" t="s">
        <v>104</v>
      </c>
    </row>
    <row r="28" spans="1:15" ht="27.75" customHeight="1">
      <c r="A28" s="61" t="s">
        <v>30</v>
      </c>
      <c r="B28" s="10">
        <v>10</v>
      </c>
      <c r="C28" s="9" t="s">
        <v>13</v>
      </c>
      <c r="D28" s="11" t="s">
        <v>103</v>
      </c>
      <c r="E28" s="11" t="s">
        <v>94</v>
      </c>
      <c r="F28" s="15" t="s">
        <v>101</v>
      </c>
      <c r="G28" s="9">
        <v>2008</v>
      </c>
      <c r="H28" s="40">
        <v>7.5</v>
      </c>
      <c r="I28" s="15">
        <v>25</v>
      </c>
      <c r="J28" s="82">
        <f t="shared" ref="J28:J30" si="1">SUBTOTAL(9,H28:I28)</f>
        <v>32.5</v>
      </c>
      <c r="K28" s="9"/>
      <c r="L28" s="24"/>
      <c r="M28" s="11"/>
      <c r="N28" s="62"/>
      <c r="O28" s="11" t="s">
        <v>104</v>
      </c>
    </row>
    <row r="29" spans="1:15" ht="24.75" customHeight="1">
      <c r="A29" s="63" t="s">
        <v>30</v>
      </c>
      <c r="B29" s="64">
        <v>11</v>
      </c>
      <c r="C29" s="64" t="s">
        <v>13</v>
      </c>
      <c r="D29" s="65" t="s">
        <v>111</v>
      </c>
      <c r="E29" s="65" t="s">
        <v>112</v>
      </c>
      <c r="F29" s="15">
        <v>7</v>
      </c>
      <c r="G29" s="13">
        <v>2009</v>
      </c>
      <c r="H29" s="40">
        <v>11</v>
      </c>
      <c r="I29" s="15">
        <v>16.5</v>
      </c>
      <c r="J29" s="82">
        <f t="shared" si="1"/>
        <v>27.5</v>
      </c>
      <c r="K29" s="9"/>
      <c r="L29" s="24"/>
      <c r="M29" s="11"/>
      <c r="N29" s="62"/>
      <c r="O29" s="14" t="s">
        <v>113</v>
      </c>
    </row>
    <row r="30" spans="1:15" ht="36.75" customHeight="1">
      <c r="A30" s="61" t="s">
        <v>14</v>
      </c>
      <c r="B30" s="10">
        <v>12</v>
      </c>
      <c r="C30" s="9" t="s">
        <v>13</v>
      </c>
      <c r="D30" s="14" t="s">
        <v>203</v>
      </c>
      <c r="E30" s="14" t="s">
        <v>114</v>
      </c>
      <c r="F30" s="13" t="s">
        <v>97</v>
      </c>
      <c r="G30" s="13">
        <v>1015</v>
      </c>
      <c r="H30" s="40">
        <v>6</v>
      </c>
      <c r="I30" s="15">
        <v>10</v>
      </c>
      <c r="J30" s="82">
        <f t="shared" si="1"/>
        <v>16</v>
      </c>
      <c r="K30" s="9"/>
      <c r="L30" s="24"/>
      <c r="M30" s="11"/>
      <c r="N30" s="62"/>
      <c r="O30" s="14" t="s">
        <v>174</v>
      </c>
    </row>
    <row r="31" spans="1:15" ht="24" hidden="1">
      <c r="A31" s="6" t="s">
        <v>14</v>
      </c>
      <c r="B31" s="19">
        <v>27</v>
      </c>
      <c r="C31" s="17" t="s">
        <v>13</v>
      </c>
      <c r="D31" s="16" t="s">
        <v>115</v>
      </c>
      <c r="E31" s="29" t="s">
        <v>114</v>
      </c>
      <c r="F31" s="20" t="s">
        <v>97</v>
      </c>
      <c r="G31" s="17" t="s">
        <v>116</v>
      </c>
      <c r="H31" s="18">
        <v>11</v>
      </c>
      <c r="I31" s="20">
        <v>20</v>
      </c>
      <c r="J31" s="23">
        <v>31</v>
      </c>
      <c r="K31" s="17"/>
      <c r="L31" s="23">
        <v>31</v>
      </c>
      <c r="M31" s="16"/>
      <c r="N31" s="38"/>
      <c r="O31" s="29" t="s">
        <v>174</v>
      </c>
    </row>
    <row r="32" spans="1:15" ht="24" hidden="1">
      <c r="A32" s="6" t="s">
        <v>14</v>
      </c>
      <c r="B32" s="19">
        <v>28</v>
      </c>
      <c r="C32" s="17" t="s">
        <v>13</v>
      </c>
      <c r="D32" s="30" t="s">
        <v>117</v>
      </c>
      <c r="E32" s="29" t="s">
        <v>114</v>
      </c>
      <c r="F32" s="20" t="s">
        <v>97</v>
      </c>
      <c r="G32" s="17" t="s">
        <v>118</v>
      </c>
      <c r="H32" s="18">
        <v>5</v>
      </c>
      <c r="I32" s="20">
        <v>15</v>
      </c>
      <c r="J32" s="23">
        <v>20</v>
      </c>
      <c r="K32" s="17"/>
      <c r="L32" s="23">
        <v>20</v>
      </c>
      <c r="M32" s="16"/>
      <c r="N32" s="38"/>
      <c r="O32" s="29" t="s">
        <v>174</v>
      </c>
    </row>
    <row r="33" spans="1:15" ht="33" customHeight="1">
      <c r="A33" s="61" t="s">
        <v>30</v>
      </c>
      <c r="B33" s="10">
        <v>13</v>
      </c>
      <c r="C33" s="9" t="s">
        <v>31</v>
      </c>
      <c r="D33" s="14" t="s">
        <v>121</v>
      </c>
      <c r="E33" s="14" t="s">
        <v>120</v>
      </c>
      <c r="F33" s="13">
        <v>7</v>
      </c>
      <c r="G33" s="13">
        <v>1003</v>
      </c>
      <c r="H33" s="40">
        <v>13.5</v>
      </c>
      <c r="I33" s="15">
        <v>12.5</v>
      </c>
      <c r="J33" s="82">
        <f t="shared" ref="J33:J35" si="2">SUBTOTAL(9,H33:I33)</f>
        <v>26</v>
      </c>
      <c r="K33" s="9"/>
      <c r="L33" s="24"/>
      <c r="M33" s="11"/>
      <c r="N33" s="62"/>
      <c r="O33" s="11" t="s">
        <v>122</v>
      </c>
    </row>
    <row r="34" spans="1:15" ht="24.75" customHeight="1">
      <c r="A34" s="61" t="s">
        <v>30</v>
      </c>
      <c r="B34" s="10">
        <v>14</v>
      </c>
      <c r="C34" s="9" t="s">
        <v>13</v>
      </c>
      <c r="D34" s="14" t="s">
        <v>127</v>
      </c>
      <c r="E34" s="14" t="s">
        <v>125</v>
      </c>
      <c r="F34" s="13">
        <v>7</v>
      </c>
      <c r="G34" s="13">
        <v>1010</v>
      </c>
      <c r="H34" s="25">
        <v>18</v>
      </c>
      <c r="I34" s="15">
        <v>9</v>
      </c>
      <c r="J34" s="82">
        <f t="shared" si="2"/>
        <v>27</v>
      </c>
      <c r="K34" s="9"/>
      <c r="L34" s="24"/>
      <c r="M34" s="11"/>
      <c r="N34" s="62"/>
      <c r="O34" s="14" t="s">
        <v>126</v>
      </c>
    </row>
    <row r="35" spans="1:15" ht="26.25" customHeight="1">
      <c r="A35" s="61" t="s">
        <v>14</v>
      </c>
      <c r="B35" s="10">
        <v>15</v>
      </c>
      <c r="C35" s="9" t="s">
        <v>13</v>
      </c>
      <c r="D35" s="11" t="s">
        <v>128</v>
      </c>
      <c r="E35" s="14" t="s">
        <v>125</v>
      </c>
      <c r="F35" s="15">
        <v>7</v>
      </c>
      <c r="G35" s="9">
        <v>1002</v>
      </c>
      <c r="H35" s="40">
        <v>17</v>
      </c>
      <c r="I35" s="15">
        <v>22.5</v>
      </c>
      <c r="J35" s="82">
        <f t="shared" si="2"/>
        <v>39.5</v>
      </c>
      <c r="K35" s="9"/>
      <c r="L35" s="24"/>
      <c r="M35" s="11"/>
      <c r="N35" s="62"/>
      <c r="O35" s="14" t="s">
        <v>126</v>
      </c>
    </row>
    <row r="36" spans="1:15" ht="36" hidden="1">
      <c r="A36" s="6" t="s">
        <v>14</v>
      </c>
      <c r="B36" s="19">
        <v>33</v>
      </c>
      <c r="C36" s="17" t="s">
        <v>13</v>
      </c>
      <c r="D36" s="30" t="s">
        <v>129</v>
      </c>
      <c r="E36" s="29" t="s">
        <v>125</v>
      </c>
      <c r="F36" s="20">
        <v>7</v>
      </c>
      <c r="G36" s="17" t="s">
        <v>130</v>
      </c>
      <c r="H36" s="35">
        <v>16</v>
      </c>
      <c r="I36" s="20">
        <v>23</v>
      </c>
      <c r="J36" s="23">
        <v>39</v>
      </c>
      <c r="K36" s="17"/>
      <c r="L36" s="23">
        <v>39</v>
      </c>
      <c r="M36" s="16"/>
      <c r="N36" s="38"/>
      <c r="O36" s="29" t="s">
        <v>126</v>
      </c>
    </row>
    <row r="37" spans="1:15" ht="36" hidden="1">
      <c r="A37" s="17" t="s">
        <v>14</v>
      </c>
      <c r="B37" s="19">
        <v>34</v>
      </c>
      <c r="C37" s="17" t="s">
        <v>13</v>
      </c>
      <c r="D37" s="29" t="s">
        <v>139</v>
      </c>
      <c r="E37" s="29" t="s">
        <v>137</v>
      </c>
      <c r="F37" s="31" t="s">
        <v>97</v>
      </c>
      <c r="G37" s="31" t="s">
        <v>140</v>
      </c>
      <c r="H37" s="18">
        <v>9</v>
      </c>
      <c r="I37" s="20">
        <v>18</v>
      </c>
      <c r="J37" s="23">
        <v>27</v>
      </c>
      <c r="K37" s="17"/>
      <c r="L37" s="23">
        <v>27</v>
      </c>
      <c r="M37" s="16"/>
      <c r="N37" s="38"/>
      <c r="O37" s="29" t="s">
        <v>138</v>
      </c>
    </row>
    <row r="38" spans="1:15" ht="36" hidden="1">
      <c r="A38" s="17" t="s">
        <v>14</v>
      </c>
      <c r="B38" s="19">
        <v>35</v>
      </c>
      <c r="C38" s="17" t="s">
        <v>13</v>
      </c>
      <c r="D38" s="16" t="s">
        <v>141</v>
      </c>
      <c r="E38" s="29" t="s">
        <v>137</v>
      </c>
      <c r="F38" s="20" t="s">
        <v>97</v>
      </c>
      <c r="G38" s="17" t="s">
        <v>142</v>
      </c>
      <c r="H38" s="35">
        <v>14</v>
      </c>
      <c r="I38" s="20">
        <v>24</v>
      </c>
      <c r="J38" s="23">
        <v>38</v>
      </c>
      <c r="K38" s="17"/>
      <c r="L38" s="23">
        <v>38</v>
      </c>
      <c r="M38" s="16"/>
      <c r="N38" s="38"/>
      <c r="O38" s="29" t="s">
        <v>138</v>
      </c>
    </row>
    <row r="39" spans="1:15" ht="24" hidden="1">
      <c r="A39" s="17" t="s">
        <v>14</v>
      </c>
      <c r="B39" s="19">
        <v>36</v>
      </c>
      <c r="C39" s="17" t="s">
        <v>13</v>
      </c>
      <c r="D39" s="30" t="s">
        <v>143</v>
      </c>
      <c r="E39" s="29" t="s">
        <v>137</v>
      </c>
      <c r="F39" s="20" t="s">
        <v>101</v>
      </c>
      <c r="G39" s="17" t="s">
        <v>144</v>
      </c>
      <c r="H39" s="18">
        <v>9</v>
      </c>
      <c r="I39" s="20">
        <v>20</v>
      </c>
      <c r="J39" s="23">
        <v>29</v>
      </c>
      <c r="K39" s="17"/>
      <c r="L39" s="23">
        <v>29</v>
      </c>
      <c r="M39" s="16"/>
      <c r="N39" s="38"/>
      <c r="O39" s="29" t="s">
        <v>138</v>
      </c>
    </row>
    <row r="40" spans="1:15" ht="33.75" customHeight="1">
      <c r="A40" s="9" t="s">
        <v>14</v>
      </c>
      <c r="B40" s="10">
        <v>16</v>
      </c>
      <c r="C40" s="9" t="s">
        <v>13</v>
      </c>
      <c r="D40" s="11" t="s">
        <v>145</v>
      </c>
      <c r="E40" s="14" t="s">
        <v>137</v>
      </c>
      <c r="F40" s="15" t="s">
        <v>101</v>
      </c>
      <c r="G40" s="9">
        <v>2011</v>
      </c>
      <c r="H40" s="25">
        <v>20</v>
      </c>
      <c r="I40" s="15">
        <v>25</v>
      </c>
      <c r="J40" s="82">
        <f t="shared" ref="J40:J42" si="3">SUBTOTAL(9,H40:I40)</f>
        <v>45</v>
      </c>
      <c r="K40" s="9"/>
      <c r="L40" s="24"/>
      <c r="M40" s="11"/>
      <c r="N40" s="62"/>
      <c r="O40" s="14" t="s">
        <v>138</v>
      </c>
    </row>
    <row r="41" spans="1:15" ht="37.5" customHeight="1">
      <c r="A41" s="9" t="s">
        <v>14</v>
      </c>
      <c r="B41" s="10">
        <v>17</v>
      </c>
      <c r="C41" s="9" t="s">
        <v>13</v>
      </c>
      <c r="D41" s="11" t="s">
        <v>146</v>
      </c>
      <c r="E41" s="14" t="s">
        <v>137</v>
      </c>
      <c r="F41" s="15" t="s">
        <v>101</v>
      </c>
      <c r="G41" s="9">
        <v>2012</v>
      </c>
      <c r="H41" s="40">
        <v>25</v>
      </c>
      <c r="I41" s="15">
        <v>44</v>
      </c>
      <c r="J41" s="82">
        <f t="shared" si="3"/>
        <v>69</v>
      </c>
      <c r="K41" s="9"/>
      <c r="L41" s="24"/>
      <c r="M41" s="11" t="s">
        <v>228</v>
      </c>
      <c r="N41" s="62">
        <v>1</v>
      </c>
      <c r="O41" s="14" t="s">
        <v>138</v>
      </c>
    </row>
    <row r="42" spans="1:15" ht="37.5" customHeight="1">
      <c r="A42" s="9" t="s">
        <v>14</v>
      </c>
      <c r="B42" s="10">
        <v>18</v>
      </c>
      <c r="C42" s="9" t="s">
        <v>13</v>
      </c>
      <c r="D42" s="40" t="s">
        <v>147</v>
      </c>
      <c r="E42" s="14" t="s">
        <v>137</v>
      </c>
      <c r="F42" s="40" t="s">
        <v>148</v>
      </c>
      <c r="G42" s="40">
        <v>2013</v>
      </c>
      <c r="H42" s="25">
        <v>15</v>
      </c>
      <c r="I42" s="15">
        <v>23.5</v>
      </c>
      <c r="J42" s="82">
        <f t="shared" si="3"/>
        <v>38.5</v>
      </c>
      <c r="K42" s="9"/>
      <c r="L42" s="24"/>
      <c r="M42" s="11"/>
      <c r="N42" s="62"/>
      <c r="O42" s="14" t="s">
        <v>138</v>
      </c>
    </row>
    <row r="43" spans="1:15" ht="29.25" hidden="1" customHeight="1">
      <c r="A43" s="17" t="s">
        <v>14</v>
      </c>
      <c r="B43" s="19">
        <v>40</v>
      </c>
      <c r="C43" s="17" t="s">
        <v>13</v>
      </c>
      <c r="D43" s="30" t="s">
        <v>149</v>
      </c>
      <c r="E43" s="29" t="s">
        <v>137</v>
      </c>
      <c r="F43" s="20" t="s">
        <v>148</v>
      </c>
      <c r="G43" s="20" t="s">
        <v>150</v>
      </c>
      <c r="H43" s="18">
        <v>7</v>
      </c>
      <c r="I43" s="20">
        <v>14</v>
      </c>
      <c r="J43" s="23">
        <v>21</v>
      </c>
      <c r="K43" s="17"/>
      <c r="L43" s="23">
        <v>21</v>
      </c>
      <c r="M43" s="16"/>
      <c r="N43" s="38"/>
      <c r="O43" s="29" t="s">
        <v>138</v>
      </c>
    </row>
    <row r="44" spans="1:15" ht="30" customHeight="1">
      <c r="A44" s="9" t="s">
        <v>14</v>
      </c>
      <c r="B44" s="10">
        <v>19</v>
      </c>
      <c r="C44" s="9" t="s">
        <v>13</v>
      </c>
      <c r="D44" s="11" t="s">
        <v>151</v>
      </c>
      <c r="E44" s="14" t="s">
        <v>137</v>
      </c>
      <c r="F44" s="15" t="s">
        <v>148</v>
      </c>
      <c r="G44" s="69"/>
      <c r="H44" s="70"/>
      <c r="I44" s="71"/>
      <c r="J44" s="82" t="s">
        <v>195</v>
      </c>
      <c r="K44" s="9"/>
      <c r="L44" s="24"/>
      <c r="M44" s="11"/>
      <c r="N44" s="62"/>
      <c r="O44" s="14" t="s">
        <v>138</v>
      </c>
    </row>
    <row r="45" spans="1:15" ht="24" hidden="1">
      <c r="A45" s="17" t="s">
        <v>14</v>
      </c>
      <c r="B45" s="19">
        <v>42</v>
      </c>
      <c r="C45" s="17" t="s">
        <v>13</v>
      </c>
      <c r="D45" s="16" t="s">
        <v>152</v>
      </c>
      <c r="E45" s="29" t="s">
        <v>137</v>
      </c>
      <c r="F45" s="20" t="s">
        <v>101</v>
      </c>
      <c r="G45" s="17" t="s">
        <v>153</v>
      </c>
      <c r="H45" s="35">
        <v>10</v>
      </c>
      <c r="I45" s="20">
        <v>25</v>
      </c>
      <c r="J45" s="23">
        <v>35</v>
      </c>
      <c r="K45" s="17"/>
      <c r="L45" s="23">
        <v>35</v>
      </c>
      <c r="M45" s="16"/>
      <c r="N45" s="38"/>
      <c r="O45" s="29" t="s">
        <v>138</v>
      </c>
    </row>
    <row r="46" spans="1:15" ht="31.5" customHeight="1">
      <c r="A46" s="61" t="s">
        <v>14</v>
      </c>
      <c r="B46" s="10">
        <v>20</v>
      </c>
      <c r="C46" s="9" t="s">
        <v>13</v>
      </c>
      <c r="D46" s="14" t="s">
        <v>157</v>
      </c>
      <c r="E46" s="14" t="s">
        <v>155</v>
      </c>
      <c r="F46" s="13">
        <v>7</v>
      </c>
      <c r="G46" s="72">
        <v>2015</v>
      </c>
      <c r="H46" s="73" t="s">
        <v>221</v>
      </c>
      <c r="I46" s="71" t="s">
        <v>222</v>
      </c>
      <c r="J46" s="82">
        <v>63.5</v>
      </c>
      <c r="K46" s="9"/>
      <c r="L46" s="24"/>
      <c r="M46" s="11" t="s">
        <v>227</v>
      </c>
      <c r="N46" s="62">
        <v>2</v>
      </c>
      <c r="O46" s="14" t="s">
        <v>156</v>
      </c>
    </row>
    <row r="47" spans="1:15" ht="22.5">
      <c r="A47" s="61" t="s">
        <v>14</v>
      </c>
      <c r="B47" s="10">
        <v>21</v>
      </c>
      <c r="C47" s="9" t="s">
        <v>13</v>
      </c>
      <c r="D47" s="11" t="s">
        <v>158</v>
      </c>
      <c r="E47" s="11" t="s">
        <v>155</v>
      </c>
      <c r="F47" s="15">
        <v>7</v>
      </c>
      <c r="G47" s="74" t="s">
        <v>206</v>
      </c>
      <c r="H47" s="70" t="s">
        <v>220</v>
      </c>
      <c r="I47" s="71" t="s">
        <v>225</v>
      </c>
      <c r="J47" s="82">
        <v>30.5</v>
      </c>
      <c r="K47" s="9"/>
      <c r="L47" s="24"/>
      <c r="M47" s="11"/>
      <c r="N47" s="62"/>
      <c r="O47" s="11" t="s">
        <v>156</v>
      </c>
    </row>
    <row r="48" spans="1:15" ht="29.25" customHeight="1">
      <c r="A48" s="61" t="s">
        <v>14</v>
      </c>
      <c r="B48" s="10">
        <v>22</v>
      </c>
      <c r="C48" s="9" t="s">
        <v>13</v>
      </c>
      <c r="D48" s="12" t="s">
        <v>159</v>
      </c>
      <c r="E48" s="11" t="s">
        <v>155</v>
      </c>
      <c r="F48" s="15">
        <v>7</v>
      </c>
      <c r="G48" s="74">
        <v>2014</v>
      </c>
      <c r="H48" s="73" t="s">
        <v>226</v>
      </c>
      <c r="I48" s="71" t="s">
        <v>229</v>
      </c>
      <c r="J48" s="82">
        <v>51</v>
      </c>
      <c r="K48" s="9"/>
      <c r="L48" s="24"/>
      <c r="M48" s="11" t="s">
        <v>227</v>
      </c>
      <c r="N48" s="62">
        <v>3</v>
      </c>
      <c r="O48" s="11" t="s">
        <v>156</v>
      </c>
    </row>
    <row r="49" spans="1:15" ht="22.5">
      <c r="A49" s="61" t="s">
        <v>14</v>
      </c>
      <c r="B49" s="10">
        <v>23</v>
      </c>
      <c r="C49" s="9" t="s">
        <v>13</v>
      </c>
      <c r="D49" s="11" t="s">
        <v>160</v>
      </c>
      <c r="E49" s="11" t="s">
        <v>155</v>
      </c>
      <c r="F49" s="15">
        <v>7</v>
      </c>
      <c r="G49" s="74" t="s">
        <v>207</v>
      </c>
      <c r="H49" s="70" t="s">
        <v>213</v>
      </c>
      <c r="I49" s="71" t="s">
        <v>214</v>
      </c>
      <c r="J49" s="82">
        <f t="shared" ref="J49" si="4">SUBTOTAL(9,H49:I49)</f>
        <v>0</v>
      </c>
      <c r="K49" s="9"/>
      <c r="L49" s="24"/>
      <c r="M49" s="11"/>
      <c r="N49" s="62"/>
      <c r="O49" s="11" t="s">
        <v>156</v>
      </c>
    </row>
    <row r="50" spans="1:15" ht="25.5" customHeight="1">
      <c r="A50" s="61" t="s">
        <v>14</v>
      </c>
      <c r="B50" s="10">
        <v>24</v>
      </c>
      <c r="C50" s="9" t="s">
        <v>13</v>
      </c>
      <c r="D50" s="11" t="s">
        <v>161</v>
      </c>
      <c r="E50" s="11" t="s">
        <v>155</v>
      </c>
      <c r="F50" s="15">
        <v>7</v>
      </c>
      <c r="G50" s="74" t="s">
        <v>205</v>
      </c>
      <c r="H50" s="73" t="s">
        <v>217</v>
      </c>
      <c r="I50" s="71" t="s">
        <v>218</v>
      </c>
      <c r="J50" s="82">
        <v>25.5</v>
      </c>
      <c r="K50" s="9"/>
      <c r="L50" s="24"/>
      <c r="M50" s="11"/>
      <c r="N50" s="62"/>
      <c r="O50" s="11" t="s">
        <v>156</v>
      </c>
    </row>
    <row r="51" spans="1:15" ht="25.5" customHeight="1">
      <c r="A51" s="11" t="s">
        <v>14</v>
      </c>
      <c r="B51" s="10">
        <v>25</v>
      </c>
      <c r="C51" s="9" t="s">
        <v>13</v>
      </c>
      <c r="D51" s="40" t="s">
        <v>162</v>
      </c>
      <c r="E51" s="11" t="s">
        <v>155</v>
      </c>
      <c r="F51" s="40">
        <v>7</v>
      </c>
      <c r="G51" s="75" t="s">
        <v>208</v>
      </c>
      <c r="H51" s="70" t="s">
        <v>223</v>
      </c>
      <c r="I51" s="71" t="s">
        <v>221</v>
      </c>
      <c r="J51" s="82">
        <v>36.5</v>
      </c>
      <c r="K51" s="9"/>
      <c r="L51" s="24"/>
      <c r="M51" s="11"/>
      <c r="N51" s="62"/>
      <c r="O51" s="11" t="s">
        <v>156</v>
      </c>
    </row>
    <row r="52" spans="1:15" ht="36" customHeight="1">
      <c r="A52" s="61" t="s">
        <v>14</v>
      </c>
      <c r="B52" s="10">
        <v>26</v>
      </c>
      <c r="C52" s="9" t="s">
        <v>13</v>
      </c>
      <c r="D52" s="12" t="s">
        <v>163</v>
      </c>
      <c r="E52" s="12" t="s">
        <v>155</v>
      </c>
      <c r="F52" s="15">
        <v>7</v>
      </c>
      <c r="G52" s="76" t="s">
        <v>202</v>
      </c>
      <c r="H52" s="73" t="s">
        <v>230</v>
      </c>
      <c r="I52" s="71" t="s">
        <v>231</v>
      </c>
      <c r="J52" s="82">
        <v>19.5</v>
      </c>
      <c r="K52" s="9"/>
      <c r="L52" s="24"/>
      <c r="M52" s="11"/>
      <c r="N52" s="62"/>
      <c r="O52" s="11" t="s">
        <v>156</v>
      </c>
    </row>
    <row r="53" spans="1:15" ht="39.75" customHeight="1">
      <c r="A53" s="61" t="s">
        <v>14</v>
      </c>
      <c r="B53" s="10">
        <v>27</v>
      </c>
      <c r="C53" s="9" t="s">
        <v>13</v>
      </c>
      <c r="D53" s="11" t="s">
        <v>164</v>
      </c>
      <c r="E53" s="11" t="s">
        <v>155</v>
      </c>
      <c r="F53" s="15">
        <v>7</v>
      </c>
      <c r="G53" s="69" t="s">
        <v>204</v>
      </c>
      <c r="H53" s="70" t="s">
        <v>219</v>
      </c>
      <c r="I53" s="71" t="s">
        <v>220</v>
      </c>
      <c r="J53" s="82">
        <v>18</v>
      </c>
      <c r="K53" s="9"/>
      <c r="L53" s="24"/>
      <c r="M53" s="11"/>
      <c r="N53" s="62"/>
      <c r="O53" s="11" t="s">
        <v>156</v>
      </c>
    </row>
    <row r="54" spans="1:15" ht="27.75" customHeight="1">
      <c r="A54" s="61" t="s">
        <v>14</v>
      </c>
      <c r="B54" s="10">
        <v>28</v>
      </c>
      <c r="C54" s="9" t="s">
        <v>13</v>
      </c>
      <c r="D54" s="11" t="s">
        <v>165</v>
      </c>
      <c r="E54" s="11" t="s">
        <v>155</v>
      </c>
      <c r="F54" s="9">
        <v>7</v>
      </c>
      <c r="G54" s="69">
        <v>2010</v>
      </c>
      <c r="H54" s="70" t="s">
        <v>217</v>
      </c>
      <c r="I54" s="71" t="s">
        <v>226</v>
      </c>
      <c r="J54" s="82">
        <v>29.5</v>
      </c>
      <c r="K54" s="9"/>
      <c r="L54" s="24"/>
      <c r="M54" s="11"/>
      <c r="N54" s="62"/>
      <c r="O54" s="11" t="s">
        <v>156</v>
      </c>
    </row>
    <row r="55" spans="1:15" ht="30.75" customHeight="1">
      <c r="A55" s="61" t="s">
        <v>14</v>
      </c>
      <c r="B55" s="10">
        <v>29</v>
      </c>
      <c r="C55" s="9" t="s">
        <v>13</v>
      </c>
      <c r="D55" s="11" t="s">
        <v>65</v>
      </c>
      <c r="E55" s="11" t="s">
        <v>210</v>
      </c>
      <c r="F55" s="9">
        <v>7</v>
      </c>
      <c r="G55" s="69" t="s">
        <v>211</v>
      </c>
      <c r="H55" s="70" t="s">
        <v>215</v>
      </c>
      <c r="I55" s="71" t="s">
        <v>216</v>
      </c>
      <c r="J55" s="82">
        <v>25.5</v>
      </c>
      <c r="K55" s="9"/>
      <c r="L55" s="24"/>
      <c r="M55" s="11"/>
      <c r="N55" s="62"/>
      <c r="O55" s="11" t="s">
        <v>79</v>
      </c>
    </row>
    <row r="56" spans="1:15" ht="39" customHeight="1">
      <c r="A56" s="61" t="s">
        <v>14</v>
      </c>
      <c r="B56" s="10">
        <v>30</v>
      </c>
      <c r="C56" s="9" t="s">
        <v>13</v>
      </c>
      <c r="D56" s="11" t="s">
        <v>181</v>
      </c>
      <c r="E56" s="11" t="s">
        <v>182</v>
      </c>
      <c r="F56" s="9">
        <v>7</v>
      </c>
      <c r="G56" s="69"/>
      <c r="H56" s="70"/>
      <c r="I56" s="71"/>
      <c r="J56" s="82" t="s">
        <v>195</v>
      </c>
      <c r="K56" s="9"/>
      <c r="L56" s="24"/>
      <c r="M56" s="11"/>
      <c r="N56" s="62"/>
      <c r="O56" s="11" t="s">
        <v>178</v>
      </c>
    </row>
    <row r="57" spans="1:15" ht="40.5" hidden="1" customHeight="1">
      <c r="A57" s="6"/>
      <c r="B57" s="19">
        <v>53</v>
      </c>
      <c r="C57" s="17" t="s">
        <v>13</v>
      </c>
      <c r="D57" s="16" t="s">
        <v>183</v>
      </c>
      <c r="E57" s="16" t="s">
        <v>182</v>
      </c>
      <c r="F57" s="17"/>
      <c r="G57" s="36" t="s">
        <v>184</v>
      </c>
      <c r="H57" s="35">
        <v>9</v>
      </c>
      <c r="I57" s="20">
        <v>15</v>
      </c>
      <c r="J57" s="23">
        <v>24</v>
      </c>
      <c r="K57" s="17"/>
      <c r="L57" s="23">
        <v>24</v>
      </c>
      <c r="M57" s="16"/>
      <c r="N57" s="38"/>
      <c r="O57" s="16" t="s">
        <v>178</v>
      </c>
    </row>
    <row r="58" spans="1:15" hidden="1">
      <c r="C58" s="44" t="s">
        <v>189</v>
      </c>
      <c r="D58" s="44"/>
      <c r="E58" s="44"/>
    </row>
    <row r="59" spans="1:15" ht="15" hidden="1" customHeight="1">
      <c r="C59" s="44" t="s">
        <v>190</v>
      </c>
      <c r="D59" s="44" t="s">
        <v>191</v>
      </c>
      <c r="E59" s="44"/>
    </row>
    <row r="60" spans="1:15" ht="15" hidden="1" customHeight="1">
      <c r="C60" s="44"/>
      <c r="D60" s="44" t="s">
        <v>156</v>
      </c>
      <c r="E60" s="44"/>
    </row>
    <row r="61" spans="1:15" ht="15" hidden="1" customHeight="1">
      <c r="C61" s="44"/>
      <c r="D61" s="44" t="s">
        <v>45</v>
      </c>
      <c r="E61" s="44"/>
    </row>
    <row r="62" spans="1:15" ht="15" hidden="1" customHeight="1">
      <c r="C62" s="44"/>
      <c r="D62" s="44" t="s">
        <v>192</v>
      </c>
      <c r="E62" s="44"/>
    </row>
    <row r="63" spans="1:15" hidden="1">
      <c r="C63" s="44"/>
      <c r="D63" s="44" t="s">
        <v>193</v>
      </c>
      <c r="E63" s="44"/>
    </row>
    <row r="64" spans="1:15">
      <c r="A64" s="66"/>
      <c r="B64" s="66"/>
      <c r="C64" s="67"/>
      <c r="D64" s="67" t="s">
        <v>189</v>
      </c>
      <c r="E64" s="67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>
      <c r="A65" s="66"/>
      <c r="B65" s="66"/>
      <c r="C65" s="68" t="s">
        <v>190</v>
      </c>
      <c r="D65" s="68"/>
      <c r="E65" s="67" t="s">
        <v>156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>
      <c r="A66" s="66"/>
      <c r="B66" s="66"/>
      <c r="C66" s="67"/>
      <c r="D66" s="67"/>
      <c r="E66" s="67" t="s">
        <v>45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>
      <c r="A67" s="66"/>
      <c r="B67" s="66"/>
      <c r="C67" s="67"/>
      <c r="D67" s="67"/>
      <c r="E67" s="67" t="s">
        <v>192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5">
      <c r="A68" s="66"/>
      <c r="B68" s="66"/>
      <c r="C68" s="67"/>
      <c r="D68" s="67"/>
      <c r="E68" s="67" t="s">
        <v>191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>
      <c r="A69" s="66"/>
      <c r="B69" s="66"/>
      <c r="C69" s="67"/>
      <c r="D69" s="67"/>
      <c r="E69" s="67" t="s">
        <v>174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>
      <c r="A70" s="66"/>
      <c r="B70" s="66"/>
      <c r="C70" s="66"/>
      <c r="D70" s="66"/>
      <c r="E70" s="67" t="s">
        <v>198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</sheetData>
  <autoFilter ref="A7:O63">
    <filterColumn colId="12">
      <customFilters>
        <customFilter operator="notEqual" val=" "/>
      </customFilters>
    </filterColumn>
  </autoFilter>
  <mergeCells count="21">
    <mergeCell ref="N7:N8"/>
    <mergeCell ref="O7:O8"/>
    <mergeCell ref="J7:J8"/>
    <mergeCell ref="F7:F8"/>
    <mergeCell ref="G7:G8"/>
    <mergeCell ref="K7:K8"/>
    <mergeCell ref="L7:L8"/>
    <mergeCell ref="M7:M8"/>
    <mergeCell ref="H7:H8"/>
    <mergeCell ref="I7:I8"/>
    <mergeCell ref="A7:A8"/>
    <mergeCell ref="B7:B8"/>
    <mergeCell ref="C7:C8"/>
    <mergeCell ref="D7:D8"/>
    <mergeCell ref="E7:E8"/>
    <mergeCell ref="A1:O1"/>
    <mergeCell ref="A4:M4"/>
    <mergeCell ref="A6:E6"/>
    <mergeCell ref="A2:D2"/>
    <mergeCell ref="A3:D3"/>
    <mergeCell ref="A5:M5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opLeftCell="A7" zoomScale="110" zoomScaleNormal="110" workbookViewId="0">
      <selection activeCell="N5" sqref="N5"/>
    </sheetView>
  </sheetViews>
  <sheetFormatPr defaultRowHeight="15"/>
  <cols>
    <col min="1" max="1" width="8.7109375" customWidth="1"/>
    <col min="2" max="2" width="5.85546875" customWidth="1"/>
    <col min="3" max="3" width="14.42578125" customWidth="1"/>
    <col min="4" max="4" width="19.42578125" customWidth="1"/>
    <col min="5" max="5" width="12.28515625" customWidth="1"/>
    <col min="6" max="6" width="7.140625" customWidth="1"/>
    <col min="7" max="7" width="8.28515625" customWidth="1"/>
    <col min="8" max="8" width="9.140625" customWidth="1"/>
    <col min="9" max="9" width="8.7109375" customWidth="1"/>
    <col min="10" max="10" width="11.85546875" customWidth="1"/>
    <col min="11" max="11" width="10.42578125" customWidth="1"/>
    <col min="12" max="12" width="9.140625" customWidth="1"/>
    <col min="13" max="13" width="11.140625" customWidth="1"/>
    <col min="14" max="14" width="17.42578125" customWidth="1"/>
    <col min="15" max="15" width="17.140625" customWidth="1"/>
  </cols>
  <sheetData>
    <row r="1" spans="1:16" ht="24" customHeight="1">
      <c r="A1" s="100" t="s">
        <v>194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6" ht="15" customHeight="1">
      <c r="A2" s="100" t="s">
        <v>10</v>
      </c>
      <c r="B2" s="100"/>
      <c r="C2" s="100"/>
      <c r="D2" s="101"/>
      <c r="E2" s="96">
        <v>7</v>
      </c>
      <c r="F2" s="96"/>
      <c r="G2" s="96"/>
      <c r="H2" s="96" t="s">
        <v>200</v>
      </c>
      <c r="I2" s="96"/>
      <c r="J2" s="97"/>
      <c r="K2" s="96"/>
      <c r="L2" s="96"/>
      <c r="M2" s="96"/>
      <c r="N2" s="97"/>
    </row>
    <row r="3" spans="1:16" ht="15" customHeight="1">
      <c r="A3" s="100" t="s">
        <v>11</v>
      </c>
      <c r="B3" s="100"/>
      <c r="C3" s="100"/>
      <c r="D3" s="101"/>
      <c r="E3" s="96">
        <v>0</v>
      </c>
      <c r="F3" s="96"/>
      <c r="G3" s="96"/>
      <c r="H3" s="96"/>
      <c r="I3" s="96"/>
      <c r="J3" s="96"/>
      <c r="K3" s="96"/>
      <c r="L3" s="96"/>
      <c r="M3" s="96"/>
      <c r="N3" s="97"/>
    </row>
    <row r="4" spans="1:16" ht="15" customHeight="1">
      <c r="A4" s="100" t="s">
        <v>199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97"/>
    </row>
    <row r="5" spans="1:16" ht="15" customHeight="1">
      <c r="A5" s="100" t="s">
        <v>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97"/>
    </row>
    <row r="6" spans="1:16" ht="15" customHeight="1">
      <c r="A6" s="102" t="s">
        <v>0</v>
      </c>
      <c r="B6" s="102" t="s">
        <v>1</v>
      </c>
      <c r="C6" s="102" t="s">
        <v>9</v>
      </c>
      <c r="D6" s="102" t="s">
        <v>2</v>
      </c>
      <c r="E6" s="102" t="s">
        <v>3</v>
      </c>
      <c r="F6" s="102" t="s">
        <v>4</v>
      </c>
      <c r="G6" s="102" t="s">
        <v>12</v>
      </c>
      <c r="H6" s="106" t="s">
        <v>15</v>
      </c>
      <c r="I6" s="102" t="s">
        <v>16</v>
      </c>
      <c r="J6" s="106" t="s">
        <v>19</v>
      </c>
      <c r="K6" s="102" t="s">
        <v>20</v>
      </c>
      <c r="L6" s="102" t="s">
        <v>5</v>
      </c>
      <c r="M6" s="102" t="s">
        <v>6</v>
      </c>
      <c r="N6" s="104" t="s">
        <v>7</v>
      </c>
      <c r="O6" s="102" t="s">
        <v>8</v>
      </c>
      <c r="P6" s="66"/>
    </row>
    <row r="7" spans="1:16" ht="101.25" customHeight="1">
      <c r="A7" s="110"/>
      <c r="B7" s="110"/>
      <c r="C7" s="110"/>
      <c r="D7" s="110"/>
      <c r="E7" s="110"/>
      <c r="F7" s="110"/>
      <c r="G7" s="110"/>
      <c r="H7" s="112"/>
      <c r="I7" s="110"/>
      <c r="J7" s="112"/>
      <c r="K7" s="110"/>
      <c r="L7" s="110"/>
      <c r="M7" s="110"/>
      <c r="N7" s="111"/>
      <c r="O7" s="110"/>
      <c r="P7" s="66"/>
    </row>
    <row r="8" spans="1:16" ht="22.5">
      <c r="A8" s="9" t="s">
        <v>14</v>
      </c>
      <c r="B8" s="10">
        <v>1</v>
      </c>
      <c r="C8" s="9" t="s">
        <v>13</v>
      </c>
      <c r="D8" s="11" t="s">
        <v>26</v>
      </c>
      <c r="E8" s="14" t="s">
        <v>27</v>
      </c>
      <c r="F8" s="9">
        <v>8</v>
      </c>
      <c r="G8" s="9"/>
      <c r="H8" s="15"/>
      <c r="I8" s="15"/>
      <c r="J8" s="79" t="s">
        <v>195</v>
      </c>
      <c r="K8" s="15"/>
      <c r="L8" s="22"/>
      <c r="M8" s="11"/>
      <c r="N8" s="15"/>
      <c r="O8" s="11" t="s">
        <v>88</v>
      </c>
    </row>
    <row r="9" spans="1:16" ht="22.5">
      <c r="A9" s="9" t="s">
        <v>35</v>
      </c>
      <c r="B9" s="9">
        <v>2</v>
      </c>
      <c r="C9" s="9" t="s">
        <v>13</v>
      </c>
      <c r="D9" s="11" t="s">
        <v>36</v>
      </c>
      <c r="E9" s="11" t="s">
        <v>37</v>
      </c>
      <c r="F9" s="9">
        <v>8</v>
      </c>
      <c r="G9" s="28"/>
      <c r="H9" s="15">
        <v>0</v>
      </c>
      <c r="I9" s="15">
        <v>0</v>
      </c>
      <c r="J9" s="80">
        <f>SUM(H9:I9)</f>
        <v>0</v>
      </c>
      <c r="K9" s="9"/>
      <c r="L9" s="22"/>
      <c r="M9" s="11"/>
      <c r="N9" s="15"/>
      <c r="O9" s="11" t="s">
        <v>34</v>
      </c>
    </row>
    <row r="10" spans="1:16" ht="45">
      <c r="A10" s="9" t="s">
        <v>30</v>
      </c>
      <c r="B10" s="9">
        <v>3</v>
      </c>
      <c r="C10" s="9" t="s">
        <v>13</v>
      </c>
      <c r="D10" s="11" t="s">
        <v>49</v>
      </c>
      <c r="E10" s="11" t="s">
        <v>44</v>
      </c>
      <c r="F10" s="9">
        <v>8</v>
      </c>
      <c r="G10" s="28">
        <v>1048</v>
      </c>
      <c r="H10" s="15">
        <v>19.5</v>
      </c>
      <c r="I10" s="15">
        <v>4.5</v>
      </c>
      <c r="J10" s="80">
        <f t="shared" ref="J10:J21" si="0">SUM(H10:I10)</f>
        <v>24</v>
      </c>
      <c r="K10" s="15"/>
      <c r="L10" s="22"/>
      <c r="M10" s="11"/>
      <c r="N10" s="15"/>
      <c r="O10" s="11" t="s">
        <v>45</v>
      </c>
    </row>
    <row r="11" spans="1:16" ht="45">
      <c r="A11" s="9" t="s">
        <v>30</v>
      </c>
      <c r="B11" s="10">
        <v>4</v>
      </c>
      <c r="C11" s="9" t="s">
        <v>13</v>
      </c>
      <c r="D11" s="11" t="s">
        <v>50</v>
      </c>
      <c r="E11" s="11" t="s">
        <v>44</v>
      </c>
      <c r="F11" s="9">
        <v>8</v>
      </c>
      <c r="G11" s="9">
        <v>1046</v>
      </c>
      <c r="H11" s="40">
        <v>13.5</v>
      </c>
      <c r="I11" s="40">
        <v>9.5</v>
      </c>
      <c r="J11" s="80">
        <f t="shared" si="0"/>
        <v>23</v>
      </c>
      <c r="K11" s="15"/>
      <c r="L11" s="22"/>
      <c r="M11" s="11"/>
      <c r="N11" s="15"/>
      <c r="O11" s="11" t="s">
        <v>45</v>
      </c>
    </row>
    <row r="12" spans="1:16" ht="45">
      <c r="A12" s="9" t="s">
        <v>30</v>
      </c>
      <c r="B12" s="9">
        <v>5</v>
      </c>
      <c r="C12" s="9" t="s">
        <v>13</v>
      </c>
      <c r="D12" s="11" t="s">
        <v>51</v>
      </c>
      <c r="E12" s="11" t="s">
        <v>44</v>
      </c>
      <c r="F12" s="10">
        <v>8</v>
      </c>
      <c r="G12" s="22">
        <v>1045</v>
      </c>
      <c r="H12" s="15">
        <v>17.5</v>
      </c>
      <c r="I12" s="15">
        <v>13</v>
      </c>
      <c r="J12" s="80">
        <f t="shared" si="0"/>
        <v>30.5</v>
      </c>
      <c r="K12" s="15"/>
      <c r="L12" s="22"/>
      <c r="M12" s="11"/>
      <c r="N12" s="15"/>
      <c r="O12" s="11" t="s">
        <v>45</v>
      </c>
    </row>
    <row r="13" spans="1:16" ht="45">
      <c r="A13" s="9" t="s">
        <v>30</v>
      </c>
      <c r="B13" s="10">
        <v>6</v>
      </c>
      <c r="C13" s="9" t="s">
        <v>13</v>
      </c>
      <c r="D13" s="11" t="s">
        <v>185</v>
      </c>
      <c r="E13" s="11" t="s">
        <v>44</v>
      </c>
      <c r="F13" s="10">
        <v>8</v>
      </c>
      <c r="G13" s="9">
        <v>1032</v>
      </c>
      <c r="H13" s="40">
        <v>15.5</v>
      </c>
      <c r="I13" s="15">
        <v>14</v>
      </c>
      <c r="J13" s="80">
        <f t="shared" si="0"/>
        <v>29.5</v>
      </c>
      <c r="K13" s="9"/>
      <c r="L13" s="24"/>
      <c r="M13" s="11"/>
      <c r="N13" s="15"/>
      <c r="O13" s="11" t="s">
        <v>45</v>
      </c>
    </row>
    <row r="14" spans="1:16" ht="45">
      <c r="A14" s="9" t="s">
        <v>30</v>
      </c>
      <c r="B14" s="9">
        <v>7</v>
      </c>
      <c r="C14" s="9" t="s">
        <v>13</v>
      </c>
      <c r="D14" s="11" t="s">
        <v>52</v>
      </c>
      <c r="E14" s="11" t="s">
        <v>44</v>
      </c>
      <c r="F14" s="10">
        <v>8</v>
      </c>
      <c r="G14" s="9">
        <v>1033</v>
      </c>
      <c r="H14" s="26">
        <v>18</v>
      </c>
      <c r="I14" s="14">
        <v>18.5</v>
      </c>
      <c r="J14" s="80">
        <f t="shared" si="0"/>
        <v>36.5</v>
      </c>
      <c r="K14" s="27"/>
      <c r="L14" s="25"/>
      <c r="M14" s="14"/>
      <c r="N14" s="15"/>
      <c r="O14" s="11" t="s">
        <v>45</v>
      </c>
    </row>
    <row r="15" spans="1:16" ht="22.5">
      <c r="A15" s="9" t="s">
        <v>14</v>
      </c>
      <c r="B15" s="10">
        <v>8</v>
      </c>
      <c r="C15" s="9" t="s">
        <v>13</v>
      </c>
      <c r="D15" s="14" t="s">
        <v>67</v>
      </c>
      <c r="E15" s="14" t="s">
        <v>80</v>
      </c>
      <c r="F15" s="13">
        <v>8</v>
      </c>
      <c r="G15" s="28">
        <v>1043</v>
      </c>
      <c r="H15" s="40">
        <v>15.5</v>
      </c>
      <c r="I15" s="15">
        <v>36</v>
      </c>
      <c r="J15" s="80">
        <f t="shared" si="0"/>
        <v>51.5</v>
      </c>
      <c r="K15" s="9"/>
      <c r="L15" s="24"/>
      <c r="M15" s="11" t="s">
        <v>227</v>
      </c>
      <c r="N15" s="15">
        <v>3</v>
      </c>
      <c r="O15" s="14" t="s">
        <v>79</v>
      </c>
    </row>
    <row r="16" spans="1:16" ht="22.5">
      <c r="A16" s="9" t="s">
        <v>14</v>
      </c>
      <c r="B16" s="10">
        <v>9</v>
      </c>
      <c r="C16" s="9" t="s">
        <v>13</v>
      </c>
      <c r="D16" s="14" t="s">
        <v>68</v>
      </c>
      <c r="E16" s="14" t="s">
        <v>80</v>
      </c>
      <c r="F16" s="13">
        <v>8</v>
      </c>
      <c r="G16" s="28">
        <v>1042</v>
      </c>
      <c r="H16" s="40">
        <v>15.5</v>
      </c>
      <c r="I16" s="15">
        <v>14</v>
      </c>
      <c r="J16" s="80">
        <f t="shared" si="0"/>
        <v>29.5</v>
      </c>
      <c r="K16" s="9"/>
      <c r="L16" s="24"/>
      <c r="M16" s="11"/>
      <c r="N16" s="15"/>
      <c r="O16" s="14" t="s">
        <v>79</v>
      </c>
    </row>
    <row r="17" spans="1:15" ht="22.5">
      <c r="A17" s="9" t="s">
        <v>14</v>
      </c>
      <c r="B17" s="10">
        <v>10</v>
      </c>
      <c r="C17" s="9" t="s">
        <v>13</v>
      </c>
      <c r="D17" s="14" t="s">
        <v>69</v>
      </c>
      <c r="E17" s="14" t="s">
        <v>80</v>
      </c>
      <c r="F17" s="13">
        <v>8</v>
      </c>
      <c r="G17" s="28">
        <v>1050</v>
      </c>
      <c r="H17" s="41">
        <v>20</v>
      </c>
      <c r="I17" s="42">
        <v>14.5</v>
      </c>
      <c r="J17" s="80">
        <f t="shared" si="0"/>
        <v>34.5</v>
      </c>
      <c r="K17" s="9"/>
      <c r="L17" s="43"/>
      <c r="M17" s="11"/>
      <c r="N17" s="15"/>
      <c r="O17" s="14" t="s">
        <v>79</v>
      </c>
    </row>
    <row r="18" spans="1:15" ht="22.5">
      <c r="A18" s="9" t="s">
        <v>14</v>
      </c>
      <c r="B18" s="10">
        <v>11</v>
      </c>
      <c r="C18" s="9" t="s">
        <v>13</v>
      </c>
      <c r="D18" s="14" t="s">
        <v>70</v>
      </c>
      <c r="E18" s="14" t="s">
        <v>80</v>
      </c>
      <c r="F18" s="13">
        <v>8</v>
      </c>
      <c r="G18" s="28">
        <v>1041</v>
      </c>
      <c r="H18" s="40">
        <v>13.5</v>
      </c>
      <c r="I18" s="15">
        <v>3</v>
      </c>
      <c r="J18" s="80">
        <f t="shared" si="0"/>
        <v>16.5</v>
      </c>
      <c r="K18" s="9"/>
      <c r="L18" s="24"/>
      <c r="M18" s="11"/>
      <c r="N18" s="15"/>
      <c r="O18" s="14" t="s">
        <v>79</v>
      </c>
    </row>
    <row r="19" spans="1:15" ht="22.5">
      <c r="A19" s="9" t="s">
        <v>81</v>
      </c>
      <c r="B19" s="10">
        <v>12</v>
      </c>
      <c r="C19" s="9" t="s">
        <v>13</v>
      </c>
      <c r="D19" s="14" t="s">
        <v>71</v>
      </c>
      <c r="E19" s="14" t="s">
        <v>80</v>
      </c>
      <c r="F19" s="13">
        <v>8</v>
      </c>
      <c r="G19" s="28">
        <v>1044</v>
      </c>
      <c r="H19" s="40">
        <v>16</v>
      </c>
      <c r="I19" s="15">
        <v>7</v>
      </c>
      <c r="J19" s="80">
        <f t="shared" si="0"/>
        <v>23</v>
      </c>
      <c r="K19" s="9"/>
      <c r="L19" s="24"/>
      <c r="M19" s="11"/>
      <c r="N19" s="15"/>
      <c r="O19" s="14" t="s">
        <v>79</v>
      </c>
    </row>
    <row r="20" spans="1:15" ht="22.5">
      <c r="A20" s="9" t="s">
        <v>30</v>
      </c>
      <c r="B20" s="9">
        <v>13</v>
      </c>
      <c r="C20" s="9" t="s">
        <v>13</v>
      </c>
      <c r="D20" s="11" t="s">
        <v>107</v>
      </c>
      <c r="E20" s="11" t="s">
        <v>94</v>
      </c>
      <c r="F20" s="10" t="s">
        <v>105</v>
      </c>
      <c r="G20" s="22">
        <v>1049</v>
      </c>
      <c r="H20" s="40">
        <v>6</v>
      </c>
      <c r="I20" s="15">
        <v>15</v>
      </c>
      <c r="J20" s="80">
        <f t="shared" si="0"/>
        <v>21</v>
      </c>
      <c r="K20" s="9"/>
      <c r="L20" s="24"/>
      <c r="M20" s="11"/>
      <c r="N20" s="15"/>
      <c r="O20" s="11" t="s">
        <v>95</v>
      </c>
    </row>
    <row r="21" spans="1:15" ht="22.5">
      <c r="A21" s="9" t="s">
        <v>30</v>
      </c>
      <c r="B21" s="10">
        <v>14</v>
      </c>
      <c r="C21" s="9" t="s">
        <v>13</v>
      </c>
      <c r="D21" s="11" t="s">
        <v>108</v>
      </c>
      <c r="E21" s="11" t="s">
        <v>94</v>
      </c>
      <c r="F21" s="10" t="s">
        <v>105</v>
      </c>
      <c r="G21" s="9">
        <v>1052</v>
      </c>
      <c r="H21" s="40">
        <v>16</v>
      </c>
      <c r="I21" s="15">
        <v>21</v>
      </c>
      <c r="J21" s="80">
        <f t="shared" si="0"/>
        <v>37</v>
      </c>
      <c r="K21" s="9"/>
      <c r="L21" s="24"/>
      <c r="M21" s="11"/>
      <c r="N21" s="15"/>
      <c r="O21" s="11" t="s">
        <v>95</v>
      </c>
    </row>
    <row r="22" spans="1:15" ht="22.5">
      <c r="A22" s="9" t="s">
        <v>30</v>
      </c>
      <c r="B22" s="10">
        <v>15</v>
      </c>
      <c r="C22" s="9" t="s">
        <v>13</v>
      </c>
      <c r="D22" s="11" t="s">
        <v>109</v>
      </c>
      <c r="E22" s="11" t="s">
        <v>94</v>
      </c>
      <c r="F22" s="15" t="s">
        <v>106</v>
      </c>
      <c r="G22" s="40"/>
      <c r="H22" s="40"/>
      <c r="I22" s="15"/>
      <c r="J22" s="79" t="s">
        <v>195</v>
      </c>
      <c r="K22" s="9"/>
      <c r="L22" s="24"/>
      <c r="M22" s="11"/>
      <c r="N22" s="15"/>
      <c r="O22" s="11" t="s">
        <v>95</v>
      </c>
    </row>
    <row r="23" spans="1:15" ht="22.5">
      <c r="A23" s="9" t="s">
        <v>30</v>
      </c>
      <c r="B23" s="9">
        <v>16</v>
      </c>
      <c r="C23" s="9" t="s">
        <v>13</v>
      </c>
      <c r="D23" s="12" t="s">
        <v>110</v>
      </c>
      <c r="E23" s="12" t="s">
        <v>94</v>
      </c>
      <c r="F23" s="15" t="s">
        <v>105</v>
      </c>
      <c r="G23" s="22"/>
      <c r="H23" s="40"/>
      <c r="I23" s="15"/>
      <c r="J23" s="79" t="s">
        <v>195</v>
      </c>
      <c r="K23" s="9"/>
      <c r="L23" s="24"/>
      <c r="M23" s="11"/>
      <c r="N23" s="15"/>
      <c r="O23" s="11" t="s">
        <v>95</v>
      </c>
    </row>
    <row r="24" spans="1:15" ht="22.5">
      <c r="A24" s="9" t="s">
        <v>14</v>
      </c>
      <c r="B24" s="10">
        <v>17</v>
      </c>
      <c r="C24" s="9" t="s">
        <v>13</v>
      </c>
      <c r="D24" s="11" t="s">
        <v>119</v>
      </c>
      <c r="E24" s="14" t="s">
        <v>114</v>
      </c>
      <c r="F24" s="9" t="s">
        <v>105</v>
      </c>
      <c r="G24" s="28">
        <v>1051</v>
      </c>
      <c r="H24" s="40">
        <v>8.5</v>
      </c>
      <c r="I24" s="15">
        <v>19</v>
      </c>
      <c r="J24" s="79">
        <f>SUM(H24:I24)</f>
        <v>27.5</v>
      </c>
      <c r="K24" s="9"/>
      <c r="L24" s="24"/>
      <c r="M24" s="11"/>
      <c r="N24" s="15"/>
      <c r="O24" s="14" t="s">
        <v>174</v>
      </c>
    </row>
    <row r="25" spans="1:15" ht="22.5">
      <c r="A25" s="11" t="s">
        <v>30</v>
      </c>
      <c r="B25" s="10">
        <v>18</v>
      </c>
      <c r="C25" s="9" t="s">
        <v>13</v>
      </c>
      <c r="D25" s="11" t="s">
        <v>123</v>
      </c>
      <c r="E25" s="11" t="s">
        <v>120</v>
      </c>
      <c r="F25" s="9">
        <v>8</v>
      </c>
      <c r="G25" s="9">
        <v>1047</v>
      </c>
      <c r="H25" s="40">
        <v>25</v>
      </c>
      <c r="I25" s="15">
        <v>51</v>
      </c>
      <c r="J25" s="79">
        <f t="shared" ref="J25:J32" si="1">SUM(H25:I25)</f>
        <v>76</v>
      </c>
      <c r="K25" s="9"/>
      <c r="L25" s="24"/>
      <c r="M25" s="11" t="s">
        <v>228</v>
      </c>
      <c r="N25" s="15">
        <v>1</v>
      </c>
      <c r="O25" s="11" t="s">
        <v>124</v>
      </c>
    </row>
    <row r="26" spans="1:15" ht="22.5">
      <c r="A26" s="9" t="s">
        <v>14</v>
      </c>
      <c r="B26" s="9">
        <v>19</v>
      </c>
      <c r="C26" s="9" t="s">
        <v>13</v>
      </c>
      <c r="D26" s="11" t="s">
        <v>131</v>
      </c>
      <c r="E26" s="14" t="s">
        <v>125</v>
      </c>
      <c r="F26" s="9">
        <v>8</v>
      </c>
      <c r="G26" s="28">
        <v>1039</v>
      </c>
      <c r="H26" s="40">
        <v>10.5</v>
      </c>
      <c r="I26" s="15">
        <v>9</v>
      </c>
      <c r="J26" s="79">
        <f t="shared" si="1"/>
        <v>19.5</v>
      </c>
      <c r="K26" s="9"/>
      <c r="L26" s="24"/>
      <c r="M26" s="11"/>
      <c r="N26" s="15"/>
      <c r="O26" s="14" t="s">
        <v>126</v>
      </c>
    </row>
    <row r="27" spans="1:15" ht="22.5">
      <c r="A27" s="9" t="s">
        <v>14</v>
      </c>
      <c r="B27" s="9">
        <v>20</v>
      </c>
      <c r="C27" s="9" t="s">
        <v>13</v>
      </c>
      <c r="D27" s="11" t="s">
        <v>132</v>
      </c>
      <c r="E27" s="14" t="s">
        <v>125</v>
      </c>
      <c r="F27" s="10">
        <v>8</v>
      </c>
      <c r="G27" s="22">
        <v>1038</v>
      </c>
      <c r="H27" s="40">
        <v>14.5</v>
      </c>
      <c r="I27" s="15">
        <v>21</v>
      </c>
      <c r="J27" s="79">
        <f t="shared" si="1"/>
        <v>35.5</v>
      </c>
      <c r="K27" s="9"/>
      <c r="L27" s="24"/>
      <c r="M27" s="11"/>
      <c r="N27" s="15"/>
      <c r="O27" s="14" t="s">
        <v>126</v>
      </c>
    </row>
    <row r="28" spans="1:15" ht="22.5">
      <c r="A28" s="9" t="s">
        <v>14</v>
      </c>
      <c r="B28" s="10">
        <v>21</v>
      </c>
      <c r="C28" s="9" t="s">
        <v>13</v>
      </c>
      <c r="D28" s="11" t="s">
        <v>166</v>
      </c>
      <c r="E28" s="11" t="s">
        <v>155</v>
      </c>
      <c r="F28" s="10">
        <v>8</v>
      </c>
      <c r="G28" s="9">
        <v>1035</v>
      </c>
      <c r="H28" s="40">
        <v>13.5</v>
      </c>
      <c r="I28" s="15">
        <v>14</v>
      </c>
      <c r="J28" s="79">
        <f t="shared" si="1"/>
        <v>27.5</v>
      </c>
      <c r="K28" s="9"/>
      <c r="L28" s="24"/>
      <c r="M28" s="11"/>
      <c r="N28" s="15"/>
      <c r="O28" s="11" t="s">
        <v>156</v>
      </c>
    </row>
    <row r="29" spans="1:15" ht="22.5">
      <c r="A29" s="9" t="s">
        <v>14</v>
      </c>
      <c r="B29" s="9">
        <v>22</v>
      </c>
      <c r="C29" s="9" t="s">
        <v>13</v>
      </c>
      <c r="D29" s="11" t="s">
        <v>167</v>
      </c>
      <c r="E29" s="11" t="s">
        <v>155</v>
      </c>
      <c r="F29" s="10">
        <v>8</v>
      </c>
      <c r="G29" s="9">
        <v>1034</v>
      </c>
      <c r="H29" s="40">
        <v>10</v>
      </c>
      <c r="I29" s="15">
        <v>8.5</v>
      </c>
      <c r="J29" s="79">
        <f t="shared" si="1"/>
        <v>18.5</v>
      </c>
      <c r="K29" s="9"/>
      <c r="L29" s="24"/>
      <c r="M29" s="11"/>
      <c r="N29" s="15"/>
      <c r="O29" s="11" t="s">
        <v>156</v>
      </c>
    </row>
    <row r="30" spans="1:15" ht="22.5">
      <c r="A30" s="9" t="s">
        <v>14</v>
      </c>
      <c r="B30" s="10">
        <v>23</v>
      </c>
      <c r="C30" s="9" t="s">
        <v>13</v>
      </c>
      <c r="D30" s="11" t="s">
        <v>196</v>
      </c>
      <c r="E30" s="11" t="s">
        <v>155</v>
      </c>
      <c r="F30" s="15">
        <v>8</v>
      </c>
      <c r="G30" s="9">
        <v>1040</v>
      </c>
      <c r="H30" s="40">
        <v>17.5</v>
      </c>
      <c r="I30" s="15">
        <v>11.5</v>
      </c>
      <c r="J30" s="79">
        <f t="shared" si="1"/>
        <v>29</v>
      </c>
      <c r="K30" s="9"/>
      <c r="L30" s="24"/>
      <c r="M30" s="11"/>
      <c r="N30" s="15"/>
      <c r="O30" s="11" t="s">
        <v>156</v>
      </c>
    </row>
    <row r="31" spans="1:15" ht="48" customHeight="1">
      <c r="A31" s="9" t="s">
        <v>35</v>
      </c>
      <c r="B31" s="9">
        <v>24</v>
      </c>
      <c r="C31" s="9" t="s">
        <v>13</v>
      </c>
      <c r="D31" s="11" t="s">
        <v>36</v>
      </c>
      <c r="E31" s="11" t="s">
        <v>37</v>
      </c>
      <c r="F31" s="9">
        <v>8</v>
      </c>
      <c r="G31" s="28">
        <v>1036</v>
      </c>
      <c r="H31" s="26">
        <v>7.5</v>
      </c>
      <c r="I31" s="26">
        <v>10</v>
      </c>
      <c r="J31" s="79">
        <f t="shared" si="1"/>
        <v>17.5</v>
      </c>
      <c r="K31" s="25"/>
      <c r="L31" s="26"/>
      <c r="M31" s="27"/>
      <c r="N31" s="14"/>
      <c r="O31" s="11" t="s">
        <v>34</v>
      </c>
    </row>
    <row r="32" spans="1:15" ht="45" customHeight="1">
      <c r="A32" s="9" t="s">
        <v>35</v>
      </c>
      <c r="B32" s="9">
        <v>25</v>
      </c>
      <c r="C32" s="9" t="s">
        <v>13</v>
      </c>
      <c r="D32" s="11" t="s">
        <v>197</v>
      </c>
      <c r="E32" s="11" t="s">
        <v>177</v>
      </c>
      <c r="F32" s="9">
        <v>8</v>
      </c>
      <c r="G32" s="28">
        <v>1037</v>
      </c>
      <c r="H32" s="26">
        <v>18</v>
      </c>
      <c r="I32" s="26">
        <v>8</v>
      </c>
      <c r="J32" s="79">
        <f t="shared" si="1"/>
        <v>26</v>
      </c>
      <c r="K32" s="25"/>
      <c r="L32" s="26"/>
      <c r="M32" s="27"/>
      <c r="N32" s="14"/>
      <c r="O32" s="11" t="s">
        <v>178</v>
      </c>
    </row>
    <row r="33" spans="1:15" ht="49.5" customHeight="1">
      <c r="A33" s="9" t="s">
        <v>35</v>
      </c>
      <c r="B33" s="9">
        <v>26</v>
      </c>
      <c r="C33" s="9" t="s">
        <v>13</v>
      </c>
      <c r="D33" s="11" t="s">
        <v>176</v>
      </c>
      <c r="E33" s="11" t="s">
        <v>177</v>
      </c>
      <c r="F33" s="9">
        <v>8</v>
      </c>
      <c r="G33" s="28"/>
      <c r="H33" s="26"/>
      <c r="I33" s="26"/>
      <c r="J33" s="81" t="s">
        <v>195</v>
      </c>
      <c r="K33" s="25"/>
      <c r="L33" s="26"/>
      <c r="M33" s="27"/>
      <c r="N33" s="14"/>
      <c r="O33" s="11" t="s">
        <v>178</v>
      </c>
    </row>
    <row r="34" spans="1:15">
      <c r="A34" s="67"/>
      <c r="B34" s="67" t="s">
        <v>189</v>
      </c>
      <c r="C34" s="67"/>
      <c r="D34" s="67"/>
      <c r="E34" s="67"/>
      <c r="F34" s="67"/>
      <c r="G34" s="77"/>
      <c r="H34" s="67"/>
      <c r="I34" s="67"/>
      <c r="J34" s="67"/>
      <c r="K34" s="67"/>
      <c r="L34" s="67"/>
      <c r="M34" s="67"/>
      <c r="N34" s="67"/>
      <c r="O34" s="67"/>
    </row>
    <row r="35" spans="1:15">
      <c r="A35" s="68" t="s">
        <v>190</v>
      </c>
      <c r="B35" s="68"/>
      <c r="C35" s="67" t="s">
        <v>156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>
      <c r="A36" s="67"/>
      <c r="B36" s="67"/>
      <c r="C36" s="67" t="s">
        <v>45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>
      <c r="A37" s="67"/>
      <c r="B37" s="67"/>
      <c r="C37" s="67" t="s">
        <v>192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>
      <c r="A38" s="67"/>
      <c r="B38" s="67"/>
      <c r="C38" s="67" t="s">
        <v>191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>
      <c r="A39" s="67"/>
      <c r="B39" s="67"/>
      <c r="C39" s="67" t="s">
        <v>174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>
      <c r="A40" s="66"/>
      <c r="B40" s="66"/>
      <c r="C40" s="67" t="s">
        <v>198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</sheetData>
  <mergeCells count="20">
    <mergeCell ref="A2:D2"/>
    <mergeCell ref="A3:D3"/>
    <mergeCell ref="A4:M4"/>
    <mergeCell ref="A5:M5"/>
    <mergeCell ref="A1:N1"/>
    <mergeCell ref="L6:L7"/>
    <mergeCell ref="M6:M7"/>
    <mergeCell ref="N6:N7"/>
    <mergeCell ref="O6:O7"/>
    <mergeCell ref="F6:F7"/>
    <mergeCell ref="G6:G7"/>
    <mergeCell ref="J6:J7"/>
    <mergeCell ref="K6:K7"/>
    <mergeCell ref="H6:H7"/>
    <mergeCell ref="I6:I7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106" zoomScaleNormal="106" workbookViewId="0">
      <selection activeCell="K29" sqref="K29"/>
    </sheetView>
  </sheetViews>
  <sheetFormatPr defaultRowHeight="15"/>
  <cols>
    <col min="1" max="1" width="14.28515625" customWidth="1"/>
    <col min="2" max="2" width="7.140625" customWidth="1"/>
    <col min="3" max="3" width="11.28515625" customWidth="1"/>
    <col min="4" max="4" width="19.140625" customWidth="1"/>
    <col min="5" max="5" width="17.7109375" customWidth="1"/>
    <col min="6" max="6" width="6.42578125" customWidth="1"/>
    <col min="7" max="7" width="6" customWidth="1"/>
    <col min="8" max="8" width="5.42578125" customWidth="1"/>
    <col min="9" max="9" width="4.5703125" customWidth="1"/>
    <col min="10" max="10" width="10.42578125" customWidth="1"/>
    <col min="11" max="11" width="11" customWidth="1"/>
    <col min="12" max="12" width="12" customWidth="1"/>
    <col min="13" max="13" width="10.5703125" customWidth="1"/>
    <col min="14" max="14" width="12.28515625" customWidth="1"/>
    <col min="15" max="15" width="18" customWidth="1"/>
  </cols>
  <sheetData>
    <row r="1" spans="1:18" ht="15" customHeight="1">
      <c r="A1" s="116" t="s">
        <v>194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5" customHeight="1">
      <c r="A2" s="114" t="s">
        <v>10</v>
      </c>
      <c r="B2" s="114"/>
      <c r="C2" s="114"/>
      <c r="D2" s="115"/>
      <c r="E2" s="94">
        <v>7</v>
      </c>
      <c r="F2" s="94"/>
      <c r="G2" s="94"/>
      <c r="H2" s="94"/>
      <c r="I2" s="94"/>
      <c r="J2" s="94"/>
      <c r="K2" s="94" t="s">
        <v>200</v>
      </c>
      <c r="L2" s="94"/>
      <c r="M2" s="94"/>
      <c r="N2" s="95"/>
      <c r="O2" s="95"/>
      <c r="P2" s="95"/>
      <c r="Q2" s="95"/>
      <c r="R2" s="95"/>
    </row>
    <row r="3" spans="1:18" ht="15" customHeight="1">
      <c r="A3" s="114" t="s">
        <v>11</v>
      </c>
      <c r="B3" s="114"/>
      <c r="C3" s="114"/>
      <c r="D3" s="115"/>
      <c r="E3" s="94">
        <v>0</v>
      </c>
      <c r="F3" s="94"/>
      <c r="G3" s="94"/>
      <c r="H3" s="94"/>
      <c r="I3" s="94"/>
      <c r="J3" s="94"/>
      <c r="K3" s="94"/>
      <c r="L3" s="94"/>
      <c r="M3" s="94"/>
      <c r="N3" s="95"/>
      <c r="O3" s="95"/>
      <c r="P3" s="95"/>
      <c r="Q3" s="95"/>
      <c r="R3" s="95"/>
    </row>
    <row r="4" spans="1:18" ht="15" customHeight="1">
      <c r="A4" s="114" t="s">
        <v>17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95"/>
      <c r="O4" s="95"/>
      <c r="P4" s="95"/>
      <c r="Q4" s="95"/>
      <c r="R4" s="95"/>
    </row>
    <row r="5" spans="1:18" ht="15" customHeight="1">
      <c r="A5" s="114" t="s">
        <v>18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95"/>
      <c r="O5" s="95"/>
      <c r="P5" s="95"/>
      <c r="Q5" s="95"/>
      <c r="R5" s="95"/>
    </row>
    <row r="6" spans="1:18">
      <c r="A6" s="102" t="s">
        <v>0</v>
      </c>
      <c r="B6" s="102" t="s">
        <v>1</v>
      </c>
      <c r="C6" s="102" t="s">
        <v>9</v>
      </c>
      <c r="D6" s="102" t="s">
        <v>2</v>
      </c>
      <c r="E6" s="102" t="s">
        <v>3</v>
      </c>
      <c r="F6" s="102" t="s">
        <v>4</v>
      </c>
      <c r="G6" s="102" t="s">
        <v>12</v>
      </c>
      <c r="H6" s="106" t="s">
        <v>21</v>
      </c>
      <c r="I6" s="102" t="s">
        <v>22</v>
      </c>
      <c r="J6" s="106" t="s">
        <v>19</v>
      </c>
      <c r="K6" s="102" t="s">
        <v>20</v>
      </c>
      <c r="L6" s="102" t="s">
        <v>5</v>
      </c>
      <c r="M6" s="102" t="s">
        <v>6</v>
      </c>
      <c r="N6" s="104" t="s">
        <v>7</v>
      </c>
      <c r="O6" s="102" t="s">
        <v>8</v>
      </c>
    </row>
    <row r="7" spans="1:18" ht="86.25" customHeight="1">
      <c r="A7" s="110"/>
      <c r="B7" s="110"/>
      <c r="C7" s="110"/>
      <c r="D7" s="110"/>
      <c r="E7" s="110"/>
      <c r="F7" s="110"/>
      <c r="G7" s="110"/>
      <c r="H7" s="112"/>
      <c r="I7" s="110"/>
      <c r="J7" s="112"/>
      <c r="K7" s="110"/>
      <c r="L7" s="110"/>
      <c r="M7" s="110"/>
      <c r="N7" s="111"/>
      <c r="O7" s="110"/>
    </row>
    <row r="8" spans="1:18" ht="48">
      <c r="A8" s="17" t="s">
        <v>14</v>
      </c>
      <c r="B8" s="31">
        <v>1</v>
      </c>
      <c r="C8" s="17" t="s">
        <v>13</v>
      </c>
      <c r="D8" s="16" t="s">
        <v>33</v>
      </c>
      <c r="E8" s="29" t="s">
        <v>234</v>
      </c>
      <c r="F8" s="16">
        <v>9</v>
      </c>
      <c r="G8" s="17">
        <v>1020</v>
      </c>
      <c r="H8" s="48">
        <v>12</v>
      </c>
      <c r="I8" s="16">
        <v>10</v>
      </c>
      <c r="J8" s="78">
        <f>SUM(H8:I8)</f>
        <v>22</v>
      </c>
      <c r="K8" s="23"/>
      <c r="L8" s="23"/>
      <c r="M8" s="16"/>
      <c r="N8" s="16"/>
      <c r="O8" s="16" t="s">
        <v>32</v>
      </c>
    </row>
    <row r="9" spans="1:18" ht="24">
      <c r="A9" s="17" t="s">
        <v>14</v>
      </c>
      <c r="B9" s="16">
        <v>2</v>
      </c>
      <c r="C9" s="17" t="s">
        <v>13</v>
      </c>
      <c r="D9" s="29" t="s">
        <v>38</v>
      </c>
      <c r="E9" s="29" t="s">
        <v>40</v>
      </c>
      <c r="F9" s="31">
        <v>9</v>
      </c>
      <c r="G9" s="31">
        <v>1023</v>
      </c>
      <c r="H9" s="50">
        <v>9</v>
      </c>
      <c r="I9" s="16">
        <v>8.5</v>
      </c>
      <c r="J9" s="78">
        <f t="shared" ref="J9:J29" si="0">SUM(H9:I9)</f>
        <v>17.5</v>
      </c>
      <c r="K9" s="23"/>
      <c r="L9" s="23"/>
      <c r="M9" s="16"/>
      <c r="N9" s="16"/>
      <c r="O9" s="29" t="s">
        <v>34</v>
      </c>
    </row>
    <row r="10" spans="1:18" ht="24">
      <c r="A10" s="17" t="s">
        <v>14</v>
      </c>
      <c r="B10" s="31">
        <v>3</v>
      </c>
      <c r="C10" s="17" t="s">
        <v>13</v>
      </c>
      <c r="D10" s="29" t="s">
        <v>39</v>
      </c>
      <c r="E10" s="29" t="s">
        <v>40</v>
      </c>
      <c r="F10" s="31">
        <v>9</v>
      </c>
      <c r="G10" s="31"/>
      <c r="H10" s="48"/>
      <c r="I10" s="16"/>
      <c r="J10" s="78" t="s">
        <v>195</v>
      </c>
      <c r="K10" s="23"/>
      <c r="L10" s="23"/>
      <c r="M10" s="16"/>
      <c r="N10" s="16"/>
      <c r="O10" s="29" t="s">
        <v>34</v>
      </c>
    </row>
    <row r="11" spans="1:18" ht="48">
      <c r="A11" s="17" t="s">
        <v>14</v>
      </c>
      <c r="B11" s="16">
        <v>4</v>
      </c>
      <c r="C11" s="17" t="s">
        <v>13</v>
      </c>
      <c r="D11" s="16" t="s">
        <v>53</v>
      </c>
      <c r="E11" s="29" t="s">
        <v>44</v>
      </c>
      <c r="F11" s="17">
        <v>9</v>
      </c>
      <c r="G11" s="47"/>
      <c r="H11" s="34"/>
      <c r="I11" s="34"/>
      <c r="J11" s="78" t="s">
        <v>195</v>
      </c>
      <c r="K11" s="35"/>
      <c r="L11" s="35"/>
      <c r="M11" s="29"/>
      <c r="N11" s="16"/>
      <c r="O11" s="29" t="s">
        <v>45</v>
      </c>
    </row>
    <row r="12" spans="1:18" ht="24">
      <c r="A12" s="17" t="s">
        <v>14</v>
      </c>
      <c r="B12" s="16">
        <v>5</v>
      </c>
      <c r="C12" s="17" t="s">
        <v>13</v>
      </c>
      <c r="D12" s="39" t="s">
        <v>72</v>
      </c>
      <c r="E12" s="29" t="s">
        <v>82</v>
      </c>
      <c r="F12" s="16">
        <v>9</v>
      </c>
      <c r="G12" s="31">
        <v>2000</v>
      </c>
      <c r="H12" s="34">
        <v>18</v>
      </c>
      <c r="I12" s="34">
        <v>14.5</v>
      </c>
      <c r="J12" s="78">
        <f t="shared" si="0"/>
        <v>32.5</v>
      </c>
      <c r="K12" s="35"/>
      <c r="L12" s="35"/>
      <c r="M12" s="29"/>
      <c r="N12" s="16"/>
      <c r="O12" s="29" t="s">
        <v>79</v>
      </c>
    </row>
    <row r="13" spans="1:18" ht="24">
      <c r="A13" s="17" t="s">
        <v>14</v>
      </c>
      <c r="B13" s="16">
        <v>6</v>
      </c>
      <c r="C13" s="17" t="s">
        <v>13</v>
      </c>
      <c r="D13" s="39" t="s">
        <v>73</v>
      </c>
      <c r="E13" s="29" t="s">
        <v>82</v>
      </c>
      <c r="F13" s="16">
        <v>9</v>
      </c>
      <c r="G13" s="31">
        <v>2001</v>
      </c>
      <c r="H13" s="34">
        <v>32.5</v>
      </c>
      <c r="I13" s="34">
        <v>17.5</v>
      </c>
      <c r="J13" s="78">
        <f t="shared" si="0"/>
        <v>50</v>
      </c>
      <c r="K13" s="35"/>
      <c r="L13" s="35"/>
      <c r="M13" s="14" t="s">
        <v>233</v>
      </c>
      <c r="N13" s="16"/>
      <c r="O13" s="29" t="s">
        <v>79</v>
      </c>
    </row>
    <row r="14" spans="1:18" ht="24">
      <c r="A14" s="17" t="s">
        <v>14</v>
      </c>
      <c r="B14" s="16">
        <v>7</v>
      </c>
      <c r="C14" s="17" t="s">
        <v>13</v>
      </c>
      <c r="D14" s="39" t="s">
        <v>74</v>
      </c>
      <c r="E14" s="29" t="s">
        <v>83</v>
      </c>
      <c r="F14" s="16">
        <v>9</v>
      </c>
      <c r="G14" s="31">
        <v>1027</v>
      </c>
      <c r="H14" s="34">
        <v>9.5</v>
      </c>
      <c r="I14" s="34">
        <v>11.5</v>
      </c>
      <c r="J14" s="78">
        <f t="shared" si="0"/>
        <v>21</v>
      </c>
      <c r="K14" s="35"/>
      <c r="L14" s="35"/>
      <c r="M14" s="29"/>
      <c r="N14" s="16"/>
      <c r="O14" s="29" t="s">
        <v>79</v>
      </c>
    </row>
    <row r="15" spans="1:18" ht="24">
      <c r="A15" s="17" t="s">
        <v>14</v>
      </c>
      <c r="B15" s="16">
        <v>8</v>
      </c>
      <c r="C15" s="17" t="s">
        <v>13</v>
      </c>
      <c r="D15" s="39" t="s">
        <v>75</v>
      </c>
      <c r="E15" s="29" t="s">
        <v>82</v>
      </c>
      <c r="F15" s="16">
        <v>9</v>
      </c>
      <c r="G15" s="31">
        <v>2004</v>
      </c>
      <c r="H15" s="34">
        <v>12.5</v>
      </c>
      <c r="I15" s="34">
        <v>20.5</v>
      </c>
      <c r="J15" s="78">
        <f t="shared" si="0"/>
        <v>33</v>
      </c>
      <c r="K15" s="35"/>
      <c r="L15" s="35"/>
      <c r="M15" s="29"/>
      <c r="N15" s="16"/>
      <c r="O15" s="29" t="s">
        <v>79</v>
      </c>
    </row>
    <row r="16" spans="1:18" ht="24">
      <c r="A16" s="17" t="s">
        <v>14</v>
      </c>
      <c r="B16" s="16">
        <v>9</v>
      </c>
      <c r="C16" s="17" t="s">
        <v>13</v>
      </c>
      <c r="D16" s="39" t="s">
        <v>76</v>
      </c>
      <c r="E16" s="29" t="s">
        <v>82</v>
      </c>
      <c r="F16" s="16">
        <v>9</v>
      </c>
      <c r="G16" s="31">
        <v>2005</v>
      </c>
      <c r="H16" s="34">
        <v>14</v>
      </c>
      <c r="I16" s="34">
        <v>2</v>
      </c>
      <c r="J16" s="78">
        <f t="shared" si="0"/>
        <v>16</v>
      </c>
      <c r="K16" s="35"/>
      <c r="L16" s="35"/>
      <c r="M16" s="29"/>
      <c r="N16" s="16"/>
      <c r="O16" s="29" t="s">
        <v>79</v>
      </c>
    </row>
    <row r="17" spans="1:15" ht="24">
      <c r="A17" s="17" t="s">
        <v>14</v>
      </c>
      <c r="B17" s="31">
        <v>10</v>
      </c>
      <c r="C17" s="17" t="s">
        <v>13</v>
      </c>
      <c r="D17" s="29" t="s">
        <v>133</v>
      </c>
      <c r="E17" s="29" t="s">
        <v>125</v>
      </c>
      <c r="F17" s="31">
        <v>9</v>
      </c>
      <c r="G17" s="31">
        <v>1024</v>
      </c>
      <c r="H17" s="34">
        <v>13.5</v>
      </c>
      <c r="I17" s="34">
        <v>2.5</v>
      </c>
      <c r="J17" s="78">
        <f t="shared" si="0"/>
        <v>16</v>
      </c>
      <c r="K17" s="35"/>
      <c r="L17" s="35"/>
      <c r="M17" s="29"/>
      <c r="N17" s="16"/>
      <c r="O17" s="29" t="s">
        <v>126</v>
      </c>
    </row>
    <row r="18" spans="1:15" ht="24">
      <c r="A18" s="17" t="s">
        <v>14</v>
      </c>
      <c r="B18" s="16">
        <v>11</v>
      </c>
      <c r="C18" s="17" t="s">
        <v>13</v>
      </c>
      <c r="D18" s="16" t="s">
        <v>134</v>
      </c>
      <c r="E18" s="29" t="s">
        <v>125</v>
      </c>
      <c r="F18" s="16">
        <v>9</v>
      </c>
      <c r="G18" s="17">
        <v>1019</v>
      </c>
      <c r="H18" s="34">
        <v>15.5</v>
      </c>
      <c r="I18" s="34">
        <v>7.5</v>
      </c>
      <c r="J18" s="78">
        <f t="shared" si="0"/>
        <v>23</v>
      </c>
      <c r="K18" s="35"/>
      <c r="L18" s="35"/>
      <c r="M18" s="29"/>
      <c r="N18" s="16"/>
      <c r="O18" s="29" t="s">
        <v>126</v>
      </c>
    </row>
    <row r="19" spans="1:15" ht="24">
      <c r="A19" s="17" t="s">
        <v>14</v>
      </c>
      <c r="B19" s="31">
        <v>12</v>
      </c>
      <c r="C19" s="17" t="s">
        <v>13</v>
      </c>
      <c r="D19" s="16" t="s">
        <v>135</v>
      </c>
      <c r="E19" s="29" t="s">
        <v>125</v>
      </c>
      <c r="F19" s="17">
        <v>9</v>
      </c>
      <c r="G19" s="47">
        <v>1025</v>
      </c>
      <c r="H19" s="34">
        <v>12</v>
      </c>
      <c r="I19" s="34">
        <v>2.5</v>
      </c>
      <c r="J19" s="78">
        <f t="shared" si="0"/>
        <v>14.5</v>
      </c>
      <c r="K19" s="35"/>
      <c r="L19" s="35"/>
      <c r="M19" s="29"/>
      <c r="N19" s="16"/>
      <c r="O19" s="29" t="s">
        <v>126</v>
      </c>
    </row>
    <row r="20" spans="1:15" ht="24">
      <c r="A20" s="17" t="s">
        <v>14</v>
      </c>
      <c r="B20" s="16">
        <v>13</v>
      </c>
      <c r="C20" s="17" t="s">
        <v>13</v>
      </c>
      <c r="D20" s="29" t="s">
        <v>136</v>
      </c>
      <c r="E20" s="29" t="s">
        <v>125</v>
      </c>
      <c r="F20" s="16">
        <v>9</v>
      </c>
      <c r="G20" s="47">
        <v>1026</v>
      </c>
      <c r="H20" s="34">
        <v>12</v>
      </c>
      <c r="I20" s="34">
        <v>0</v>
      </c>
      <c r="J20" s="78">
        <f t="shared" si="0"/>
        <v>12</v>
      </c>
      <c r="K20" s="35"/>
      <c r="L20" s="35"/>
      <c r="M20" s="29"/>
      <c r="N20" s="16"/>
      <c r="O20" s="29" t="s">
        <v>126</v>
      </c>
    </row>
    <row r="21" spans="1:15" ht="24">
      <c r="A21" s="17" t="s">
        <v>30</v>
      </c>
      <c r="B21" s="31">
        <v>14</v>
      </c>
      <c r="C21" s="17" t="s">
        <v>13</v>
      </c>
      <c r="D21" s="29" t="s">
        <v>168</v>
      </c>
      <c r="E21" s="51" t="s">
        <v>155</v>
      </c>
      <c r="F21" s="31">
        <v>9</v>
      </c>
      <c r="G21" s="31"/>
      <c r="H21" s="34"/>
      <c r="I21" s="34"/>
      <c r="J21" s="78" t="s">
        <v>195</v>
      </c>
      <c r="K21" s="35"/>
      <c r="L21" s="35"/>
      <c r="M21" s="29"/>
      <c r="N21" s="16"/>
      <c r="O21" s="29" t="s">
        <v>156</v>
      </c>
    </row>
    <row r="22" spans="1:15" ht="24">
      <c r="A22" s="17" t="s">
        <v>30</v>
      </c>
      <c r="B22" s="16">
        <v>15</v>
      </c>
      <c r="C22" s="17" t="s">
        <v>13</v>
      </c>
      <c r="D22" s="16" t="s">
        <v>169</v>
      </c>
      <c r="E22" s="16" t="s">
        <v>155</v>
      </c>
      <c r="F22" s="16">
        <v>9</v>
      </c>
      <c r="G22" s="17">
        <v>1021</v>
      </c>
      <c r="H22" s="34">
        <v>12</v>
      </c>
      <c r="I22" s="34">
        <v>9.5</v>
      </c>
      <c r="J22" s="78">
        <f t="shared" si="0"/>
        <v>21.5</v>
      </c>
      <c r="K22" s="35"/>
      <c r="L22" s="35"/>
      <c r="M22" s="29"/>
      <c r="N22" s="16"/>
      <c r="O22" s="16" t="s">
        <v>156</v>
      </c>
    </row>
    <row r="23" spans="1:15" ht="24">
      <c r="A23" s="17" t="s">
        <v>30</v>
      </c>
      <c r="B23" s="31">
        <v>16</v>
      </c>
      <c r="C23" s="17" t="s">
        <v>13</v>
      </c>
      <c r="D23" s="16" t="s">
        <v>170</v>
      </c>
      <c r="E23" s="16" t="s">
        <v>155</v>
      </c>
      <c r="F23" s="17">
        <v>9</v>
      </c>
      <c r="G23" s="47">
        <v>1022</v>
      </c>
      <c r="H23" s="34">
        <v>9</v>
      </c>
      <c r="I23" s="34">
        <v>4.5</v>
      </c>
      <c r="J23" s="78">
        <f t="shared" si="0"/>
        <v>13.5</v>
      </c>
      <c r="K23" s="35"/>
      <c r="L23" s="35"/>
      <c r="M23" s="29"/>
      <c r="N23" s="16"/>
      <c r="O23" s="16" t="s">
        <v>156</v>
      </c>
    </row>
    <row r="24" spans="1:15" ht="24">
      <c r="A24" s="17" t="s">
        <v>30</v>
      </c>
      <c r="B24" s="31">
        <v>17</v>
      </c>
      <c r="C24" s="17" t="s">
        <v>13</v>
      </c>
      <c r="D24" s="16" t="s">
        <v>171</v>
      </c>
      <c r="E24" s="16" t="s">
        <v>155</v>
      </c>
      <c r="F24" s="16">
        <v>9</v>
      </c>
      <c r="G24" s="47">
        <v>1031</v>
      </c>
      <c r="H24" s="34">
        <v>12</v>
      </c>
      <c r="I24" s="34">
        <v>4</v>
      </c>
      <c r="J24" s="78">
        <f t="shared" si="0"/>
        <v>16</v>
      </c>
      <c r="K24" s="35"/>
      <c r="L24" s="35"/>
      <c r="M24" s="29"/>
      <c r="N24" s="16"/>
      <c r="O24" s="16" t="s">
        <v>156</v>
      </c>
    </row>
    <row r="25" spans="1:15" ht="24">
      <c r="A25" s="17" t="s">
        <v>30</v>
      </c>
      <c r="B25" s="16">
        <v>18</v>
      </c>
      <c r="C25" s="17" t="s">
        <v>13</v>
      </c>
      <c r="D25" s="37" t="s">
        <v>172</v>
      </c>
      <c r="E25" s="29" t="s">
        <v>155</v>
      </c>
      <c r="F25" s="37">
        <v>9</v>
      </c>
      <c r="G25" s="48">
        <v>1030</v>
      </c>
      <c r="H25" s="34">
        <v>5</v>
      </c>
      <c r="I25" s="34">
        <v>9</v>
      </c>
      <c r="J25" s="78">
        <f t="shared" si="0"/>
        <v>14</v>
      </c>
      <c r="K25" s="35"/>
      <c r="L25" s="35"/>
      <c r="M25" s="29"/>
      <c r="N25" s="16"/>
      <c r="O25" s="37" t="s">
        <v>156</v>
      </c>
    </row>
    <row r="26" spans="1:15" ht="22.5">
      <c r="A26" s="9" t="s">
        <v>14</v>
      </c>
      <c r="B26" s="10">
        <v>19</v>
      </c>
      <c r="C26" s="9" t="s">
        <v>13</v>
      </c>
      <c r="D26" s="14" t="s">
        <v>180</v>
      </c>
      <c r="E26" s="14" t="s">
        <v>114</v>
      </c>
      <c r="F26" s="13" t="s">
        <v>154</v>
      </c>
      <c r="G26" s="13">
        <v>1028</v>
      </c>
      <c r="H26" s="34">
        <v>9.5</v>
      </c>
      <c r="I26" s="34">
        <v>5.5</v>
      </c>
      <c r="J26" s="78">
        <f t="shared" si="0"/>
        <v>15</v>
      </c>
      <c r="K26" s="35"/>
      <c r="L26" s="35"/>
      <c r="M26" s="29"/>
      <c r="N26" s="16"/>
      <c r="O26" s="16" t="s">
        <v>179</v>
      </c>
    </row>
    <row r="27" spans="1:15" ht="22.5">
      <c r="A27" s="9" t="s">
        <v>14</v>
      </c>
      <c r="B27" s="10">
        <v>20</v>
      </c>
      <c r="C27" s="9" t="s">
        <v>13</v>
      </c>
      <c r="D27" s="11" t="s">
        <v>212</v>
      </c>
      <c r="E27" s="14" t="s">
        <v>114</v>
      </c>
      <c r="F27" s="11" t="s">
        <v>154</v>
      </c>
      <c r="G27" s="9">
        <v>1029</v>
      </c>
      <c r="H27" s="34">
        <v>7.5</v>
      </c>
      <c r="I27" s="34">
        <v>9.5</v>
      </c>
      <c r="J27" s="78">
        <f t="shared" si="0"/>
        <v>17</v>
      </c>
      <c r="K27" s="35"/>
      <c r="L27" s="35"/>
      <c r="M27" s="29"/>
      <c r="N27" s="16"/>
      <c r="O27" s="16" t="s">
        <v>179</v>
      </c>
    </row>
    <row r="28" spans="1:15" ht="22.5">
      <c r="A28" s="9" t="s">
        <v>14</v>
      </c>
      <c r="B28" s="10">
        <v>21</v>
      </c>
      <c r="C28" s="9" t="s">
        <v>13</v>
      </c>
      <c r="D28" s="14" t="s">
        <v>187</v>
      </c>
      <c r="E28" s="14" t="s">
        <v>186</v>
      </c>
      <c r="F28" s="11">
        <v>9</v>
      </c>
      <c r="G28" s="49">
        <v>2002</v>
      </c>
      <c r="H28" s="34">
        <v>12</v>
      </c>
      <c r="I28" s="34">
        <v>16</v>
      </c>
      <c r="J28" s="78">
        <f t="shared" si="0"/>
        <v>28</v>
      </c>
      <c r="K28" s="35"/>
      <c r="L28" s="35"/>
      <c r="M28" s="29"/>
      <c r="N28" s="16"/>
      <c r="O28" s="16" t="s">
        <v>178</v>
      </c>
    </row>
    <row r="29" spans="1:15" ht="22.5">
      <c r="A29" s="9" t="s">
        <v>30</v>
      </c>
      <c r="B29" s="13">
        <v>22</v>
      </c>
      <c r="C29" s="9" t="s">
        <v>31</v>
      </c>
      <c r="D29" s="14" t="s">
        <v>188</v>
      </c>
      <c r="E29" s="14" t="s">
        <v>186</v>
      </c>
      <c r="F29" s="13">
        <v>9</v>
      </c>
      <c r="G29" s="13">
        <v>2003</v>
      </c>
      <c r="H29" s="34">
        <v>9</v>
      </c>
      <c r="I29" s="34">
        <v>4</v>
      </c>
      <c r="J29" s="78">
        <f t="shared" si="0"/>
        <v>13</v>
      </c>
      <c r="K29" s="35"/>
      <c r="L29" s="35"/>
      <c r="M29" s="29"/>
      <c r="N29" s="16"/>
      <c r="O29" s="14" t="s">
        <v>178</v>
      </c>
    </row>
    <row r="30" spans="1:15" ht="18.75" customHeight="1">
      <c r="A30" s="113" t="s">
        <v>189</v>
      </c>
      <c r="B30" s="113"/>
      <c r="C30" s="113"/>
      <c r="D30" s="113"/>
      <c r="E30" s="113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6.5" customHeight="1">
      <c r="A31" s="52" t="s">
        <v>190</v>
      </c>
      <c r="B31" s="46"/>
      <c r="C31" s="56" t="s">
        <v>156</v>
      </c>
      <c r="D31" s="55"/>
      <c r="E31" s="55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3.5" customHeight="1">
      <c r="A32" s="52"/>
      <c r="B32" s="56"/>
      <c r="C32" s="56" t="s">
        <v>45</v>
      </c>
      <c r="D32" s="55"/>
      <c r="E32" s="55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6.5" customHeight="1">
      <c r="A33" s="52"/>
      <c r="B33" s="56"/>
      <c r="C33" s="56" t="s">
        <v>192</v>
      </c>
      <c r="D33" s="55"/>
      <c r="E33" s="55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4.25" customHeight="1">
      <c r="A34" s="52"/>
      <c r="B34" s="56"/>
      <c r="C34" s="56" t="s">
        <v>191</v>
      </c>
      <c r="D34" s="55"/>
      <c r="E34" s="55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5.75" customHeight="1">
      <c r="A35" s="52"/>
      <c r="B35" s="56"/>
      <c r="C35" s="56" t="s">
        <v>174</v>
      </c>
      <c r="D35" s="55"/>
      <c r="E35" s="55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>
      <c r="C36" s="56" t="s">
        <v>198</v>
      </c>
    </row>
  </sheetData>
  <mergeCells count="21">
    <mergeCell ref="A2:D2"/>
    <mergeCell ref="A3:D3"/>
    <mergeCell ref="A4:M4"/>
    <mergeCell ref="A5:M5"/>
    <mergeCell ref="A1:R1"/>
    <mergeCell ref="L6:L7"/>
    <mergeCell ref="M6:M7"/>
    <mergeCell ref="N6:N7"/>
    <mergeCell ref="O6:O7"/>
    <mergeCell ref="F6:F7"/>
    <mergeCell ref="G6:G7"/>
    <mergeCell ref="J6:J7"/>
    <mergeCell ref="K6:K7"/>
    <mergeCell ref="H6:H7"/>
    <mergeCell ref="I6:I7"/>
    <mergeCell ref="A30:E30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view="pageLayout" topLeftCell="A7" zoomScaleNormal="79" workbookViewId="0">
      <selection activeCell="O3" sqref="O3"/>
    </sheetView>
  </sheetViews>
  <sheetFormatPr defaultRowHeight="15"/>
  <cols>
    <col min="1" max="1" width="6.28515625" customWidth="1"/>
    <col min="2" max="2" width="6.85546875" customWidth="1"/>
    <col min="3" max="3" width="9.42578125" customWidth="1"/>
    <col min="4" max="4" width="14.7109375" customWidth="1"/>
    <col min="5" max="5" width="15.5703125" customWidth="1"/>
    <col min="6" max="6" width="9.28515625" customWidth="1"/>
    <col min="7" max="7" width="11" customWidth="1"/>
    <col min="8" max="8" width="11.5703125" customWidth="1"/>
    <col min="9" max="9" width="9.7109375" customWidth="1"/>
    <col min="10" max="10" width="12" customWidth="1"/>
    <col min="11" max="11" width="10.85546875" customWidth="1"/>
    <col min="12" max="12" width="8.7109375" customWidth="1"/>
    <col min="13" max="13" width="9.5703125" customWidth="1"/>
    <col min="14" max="14" width="7.42578125" customWidth="1"/>
    <col min="15" max="15" width="24.42578125" customWidth="1"/>
  </cols>
  <sheetData>
    <row r="1" spans="1:16" ht="15" customHeight="1">
      <c r="A1" s="98" t="s">
        <v>194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" customHeight="1">
      <c r="A2" s="100" t="s">
        <v>10</v>
      </c>
      <c r="B2" s="100"/>
      <c r="C2" s="100"/>
      <c r="D2" s="101"/>
      <c r="E2" s="96">
        <v>7</v>
      </c>
      <c r="F2" s="96"/>
      <c r="G2" s="96"/>
      <c r="H2" s="96"/>
      <c r="I2" s="96"/>
      <c r="J2" s="96" t="s">
        <v>200</v>
      </c>
      <c r="K2" s="96"/>
      <c r="L2" s="96"/>
      <c r="M2" s="96"/>
      <c r="N2" s="97"/>
      <c r="O2" s="97"/>
      <c r="P2" s="97"/>
    </row>
    <row r="3" spans="1:16" ht="15" customHeight="1">
      <c r="A3" s="100" t="s">
        <v>11</v>
      </c>
      <c r="B3" s="100"/>
      <c r="C3" s="100"/>
      <c r="D3" s="101"/>
      <c r="E3" s="96">
        <v>0</v>
      </c>
      <c r="F3" s="96"/>
      <c r="G3" s="96"/>
      <c r="H3" s="96"/>
      <c r="I3" s="96"/>
      <c r="J3" s="96"/>
      <c r="K3" s="96"/>
      <c r="L3" s="96"/>
      <c r="M3" s="96"/>
      <c r="N3" s="97"/>
      <c r="O3" s="97"/>
      <c r="P3" s="97"/>
    </row>
    <row r="4" spans="1:16" ht="15" customHeight="1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97"/>
      <c r="O4" s="97"/>
      <c r="P4" s="97"/>
    </row>
    <row r="5" spans="1:16" ht="15" customHeight="1">
      <c r="A5" s="100" t="s">
        <v>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97"/>
      <c r="O5" s="97"/>
      <c r="P5" s="97"/>
    </row>
    <row r="6" spans="1:16">
      <c r="A6" s="99"/>
      <c r="B6" s="99"/>
      <c r="C6" s="99"/>
      <c r="D6" s="99"/>
      <c r="E6" s="99"/>
      <c r="F6" s="21"/>
      <c r="G6" s="21"/>
      <c r="H6" s="1"/>
      <c r="I6" s="2"/>
      <c r="J6" s="2"/>
      <c r="K6" s="3"/>
      <c r="L6" s="3"/>
      <c r="M6" s="4"/>
    </row>
    <row r="7" spans="1:16" ht="15" customHeight="1">
      <c r="A7" s="117" t="s">
        <v>0</v>
      </c>
      <c r="B7" s="117" t="s">
        <v>1</v>
      </c>
      <c r="C7" s="117" t="s">
        <v>9</v>
      </c>
      <c r="D7" s="117" t="s">
        <v>2</v>
      </c>
      <c r="E7" s="117" t="s">
        <v>3</v>
      </c>
      <c r="F7" s="117" t="s">
        <v>4</v>
      </c>
      <c r="G7" s="117" t="s">
        <v>12</v>
      </c>
      <c r="H7" s="118" t="s">
        <v>15</v>
      </c>
      <c r="I7" s="117" t="s">
        <v>16</v>
      </c>
      <c r="J7" s="118" t="s">
        <v>19</v>
      </c>
      <c r="K7" s="117" t="s">
        <v>20</v>
      </c>
      <c r="L7" s="117" t="s">
        <v>5</v>
      </c>
      <c r="M7" s="117" t="s">
        <v>6</v>
      </c>
      <c r="N7" s="117" t="s">
        <v>7</v>
      </c>
      <c r="O7" s="117" t="s">
        <v>8</v>
      </c>
    </row>
    <row r="8" spans="1:16" ht="73.5" customHeight="1">
      <c r="A8" s="117"/>
      <c r="B8" s="117"/>
      <c r="C8" s="117"/>
      <c r="D8" s="117"/>
      <c r="E8" s="117"/>
      <c r="F8" s="117"/>
      <c r="G8" s="117"/>
      <c r="H8" s="118"/>
      <c r="I8" s="117"/>
      <c r="J8" s="118"/>
      <c r="K8" s="117"/>
      <c r="L8" s="117"/>
      <c r="M8" s="117"/>
      <c r="N8" s="117"/>
      <c r="O8" s="117"/>
    </row>
    <row r="9" spans="1:16" ht="117.75" customHeight="1">
      <c r="A9" s="30" t="s">
        <v>30</v>
      </c>
      <c r="B9" s="10">
        <v>1</v>
      </c>
      <c r="C9" s="17" t="s">
        <v>13</v>
      </c>
      <c r="D9" s="12" t="s">
        <v>77</v>
      </c>
      <c r="E9" s="30" t="s">
        <v>80</v>
      </c>
      <c r="F9" s="92">
        <v>10</v>
      </c>
      <c r="G9" s="93" t="s">
        <v>232</v>
      </c>
      <c r="H9" s="11">
        <v>18.5</v>
      </c>
      <c r="I9" s="11">
        <v>11.5</v>
      </c>
      <c r="J9" s="57">
        <f>SUM(H9:I9)</f>
        <v>30</v>
      </c>
      <c r="K9" s="9"/>
      <c r="L9" s="24"/>
      <c r="M9" s="11"/>
      <c r="N9" s="92"/>
      <c r="O9" s="11" t="s">
        <v>79</v>
      </c>
    </row>
    <row r="10" spans="1:16" ht="15" customHeight="1">
      <c r="A10" s="119" t="s">
        <v>189</v>
      </c>
      <c r="B10" s="119"/>
      <c r="C10" s="119"/>
      <c r="D10" s="119"/>
      <c r="E10" s="119"/>
    </row>
    <row r="11" spans="1:16">
      <c r="D11" s="46" t="s">
        <v>190</v>
      </c>
      <c r="E11" s="46"/>
      <c r="F11" s="56" t="s">
        <v>156</v>
      </c>
      <c r="G11" s="56"/>
    </row>
    <row r="12" spans="1:16">
      <c r="A12" s="56"/>
      <c r="E12" s="56"/>
      <c r="F12" s="56" t="s">
        <v>45</v>
      </c>
      <c r="G12" s="56"/>
    </row>
    <row r="13" spans="1:16">
      <c r="A13" s="56"/>
      <c r="E13" s="56"/>
      <c r="F13" s="56" t="s">
        <v>192</v>
      </c>
      <c r="G13" s="56"/>
    </row>
    <row r="14" spans="1:16">
      <c r="A14" s="56"/>
      <c r="E14" s="56"/>
      <c r="F14" s="56" t="s">
        <v>191</v>
      </c>
      <c r="G14" s="56"/>
    </row>
    <row r="15" spans="1:16">
      <c r="A15" s="56"/>
      <c r="E15" s="56"/>
      <c r="F15" s="56" t="s">
        <v>174</v>
      </c>
      <c r="G15" s="56"/>
    </row>
    <row r="16" spans="1:16">
      <c r="F16" s="56" t="s">
        <v>198</v>
      </c>
    </row>
  </sheetData>
  <mergeCells count="22">
    <mergeCell ref="A10:E10"/>
    <mergeCell ref="A1:P1"/>
    <mergeCell ref="A6:E6"/>
    <mergeCell ref="A2:D2"/>
    <mergeCell ref="A3:D3"/>
    <mergeCell ref="A4:M4"/>
    <mergeCell ref="A5:M5"/>
    <mergeCell ref="N7:N8"/>
    <mergeCell ref="O7:O8"/>
    <mergeCell ref="F7:F8"/>
    <mergeCell ref="G7:G8"/>
    <mergeCell ref="J7:J8"/>
    <mergeCell ref="A7:A8"/>
    <mergeCell ref="B7:B8"/>
    <mergeCell ref="C7:C8"/>
    <mergeCell ref="D7:D8"/>
    <mergeCell ref="E7:E8"/>
    <mergeCell ref="H7:H8"/>
    <mergeCell ref="I7:I8"/>
    <mergeCell ref="L7:L8"/>
    <mergeCell ref="M7:M8"/>
    <mergeCell ref="K7:K8"/>
  </mergeCells>
  <pageMargins left="0.7" right="0.7" top="0.75" bottom="0.75" header="0.3" footer="0.3"/>
  <pageSetup paperSize="9" scale="5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topLeftCell="A7" workbookViewId="0">
      <selection activeCell="O2" sqref="O2"/>
    </sheetView>
  </sheetViews>
  <sheetFormatPr defaultRowHeight="15"/>
  <cols>
    <col min="1" max="1" width="9.7109375" customWidth="1"/>
    <col min="2" max="2" width="7.140625" customWidth="1"/>
    <col min="3" max="3" width="11.5703125" customWidth="1"/>
    <col min="4" max="5" width="10.140625" customWidth="1"/>
    <col min="6" max="6" width="6.140625" customWidth="1"/>
    <col min="7" max="7" width="5.5703125" customWidth="1"/>
    <col min="8" max="8" width="6.42578125" customWidth="1"/>
    <col min="9" max="9" width="5.5703125" customWidth="1"/>
    <col min="10" max="10" width="6" customWidth="1"/>
    <col min="11" max="11" width="7.5703125" customWidth="1"/>
    <col min="12" max="12" width="10.5703125" customWidth="1"/>
    <col min="13" max="13" width="11.140625" customWidth="1"/>
    <col min="14" max="14" width="11.28515625" customWidth="1"/>
    <col min="15" max="15" width="17.42578125" customWidth="1"/>
  </cols>
  <sheetData>
    <row r="1" spans="1:16" ht="15" customHeight="1">
      <c r="A1" s="98" t="s">
        <v>201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" customHeight="1">
      <c r="A2" s="100" t="s">
        <v>10</v>
      </c>
      <c r="B2" s="100"/>
      <c r="C2" s="100"/>
      <c r="D2" s="101"/>
      <c r="E2" s="96">
        <v>7</v>
      </c>
      <c r="F2" s="96"/>
      <c r="G2" s="96"/>
      <c r="H2" s="96"/>
      <c r="I2" s="96"/>
      <c r="J2" s="96" t="s">
        <v>200</v>
      </c>
      <c r="K2" s="97"/>
      <c r="L2" s="96"/>
      <c r="M2" s="96"/>
      <c r="N2" s="97"/>
      <c r="O2" s="97"/>
      <c r="P2" s="97"/>
    </row>
    <row r="3" spans="1:16" ht="15" customHeight="1">
      <c r="A3" s="100" t="s">
        <v>11</v>
      </c>
      <c r="B3" s="100"/>
      <c r="C3" s="100"/>
      <c r="D3" s="101"/>
      <c r="E3" s="96">
        <v>0</v>
      </c>
      <c r="F3" s="96"/>
      <c r="G3" s="96"/>
      <c r="H3" s="96"/>
      <c r="I3" s="96"/>
      <c r="J3" s="96"/>
      <c r="K3" s="96"/>
      <c r="L3" s="96"/>
      <c r="M3" s="96"/>
      <c r="N3" s="97"/>
      <c r="O3" s="97"/>
      <c r="P3" s="97"/>
    </row>
    <row r="4" spans="1:16" ht="15" customHeight="1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97"/>
      <c r="O4" s="97"/>
      <c r="P4" s="97"/>
    </row>
    <row r="5" spans="1:16">
      <c r="A5" s="100" t="s">
        <v>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97"/>
      <c r="O5" s="97"/>
      <c r="P5" s="97"/>
    </row>
    <row r="6" spans="1:16" ht="15" customHeight="1">
      <c r="A6" s="102" t="s">
        <v>0</v>
      </c>
      <c r="B6" s="102" t="s">
        <v>1</v>
      </c>
      <c r="C6" s="102" t="s">
        <v>9</v>
      </c>
      <c r="D6" s="102" t="s">
        <v>2</v>
      </c>
      <c r="E6" s="102" t="s">
        <v>3</v>
      </c>
      <c r="F6" s="102" t="s">
        <v>4</v>
      </c>
      <c r="G6" s="102" t="s">
        <v>12</v>
      </c>
      <c r="H6" s="83" t="s">
        <v>15</v>
      </c>
      <c r="I6" s="84" t="s">
        <v>16</v>
      </c>
      <c r="J6" s="106" t="s">
        <v>19</v>
      </c>
      <c r="K6" s="102" t="s">
        <v>20</v>
      </c>
      <c r="L6" s="102" t="s">
        <v>5</v>
      </c>
      <c r="M6" s="102" t="s">
        <v>6</v>
      </c>
      <c r="N6" s="104" t="s">
        <v>7</v>
      </c>
      <c r="O6" s="102" t="s">
        <v>8</v>
      </c>
      <c r="P6" s="66"/>
    </row>
    <row r="7" spans="1:16" ht="128.25" customHeight="1">
      <c r="A7" s="110"/>
      <c r="B7" s="110"/>
      <c r="C7" s="110"/>
      <c r="D7" s="110"/>
      <c r="E7" s="110"/>
      <c r="F7" s="110"/>
      <c r="G7" s="110"/>
      <c r="H7" s="59"/>
      <c r="I7" s="60"/>
      <c r="J7" s="112"/>
      <c r="K7" s="110"/>
      <c r="L7" s="110"/>
      <c r="M7" s="110"/>
      <c r="N7" s="111"/>
      <c r="O7" s="110"/>
      <c r="P7" s="66"/>
    </row>
    <row r="8" spans="1:16" ht="61.5" customHeight="1">
      <c r="A8" s="61" t="s">
        <v>14</v>
      </c>
      <c r="B8" s="61">
        <v>1</v>
      </c>
      <c r="C8" s="61" t="s">
        <v>13</v>
      </c>
      <c r="D8" s="7" t="s">
        <v>56</v>
      </c>
      <c r="E8" s="7" t="s">
        <v>54</v>
      </c>
      <c r="F8" s="8">
        <v>11</v>
      </c>
      <c r="G8" s="8">
        <v>1006</v>
      </c>
      <c r="H8" s="85">
        <v>11</v>
      </c>
      <c r="I8" s="85">
        <v>0</v>
      </c>
      <c r="J8" s="86">
        <f>SUM(H8:I8)</f>
        <v>11</v>
      </c>
      <c r="K8" s="85"/>
      <c r="L8" s="85"/>
      <c r="M8" s="90"/>
      <c r="N8" s="90"/>
      <c r="O8" s="87" t="s">
        <v>57</v>
      </c>
      <c r="P8" s="66"/>
    </row>
    <row r="9" spans="1:16" ht="93" customHeight="1">
      <c r="A9" s="61" t="s">
        <v>14</v>
      </c>
      <c r="B9" s="61">
        <v>2</v>
      </c>
      <c r="C9" s="61" t="s">
        <v>13</v>
      </c>
      <c r="D9" s="87" t="s">
        <v>78</v>
      </c>
      <c r="E9" s="87" t="s">
        <v>84</v>
      </c>
      <c r="F9" s="88">
        <v>11</v>
      </c>
      <c r="G9" s="61">
        <v>2007</v>
      </c>
      <c r="H9" s="87">
        <v>25</v>
      </c>
      <c r="I9" s="87">
        <v>27</v>
      </c>
      <c r="J9" s="86">
        <f>SUM(H9:I9)</f>
        <v>52</v>
      </c>
      <c r="K9" s="87"/>
      <c r="L9" s="89"/>
      <c r="M9" s="91" t="s">
        <v>227</v>
      </c>
      <c r="N9" s="91">
        <v>3</v>
      </c>
      <c r="O9" s="87" t="s">
        <v>79</v>
      </c>
      <c r="P9" s="66"/>
    </row>
    <row r="10" spans="1:16">
      <c r="A10" s="58" t="s">
        <v>189</v>
      </c>
      <c r="B10" s="58"/>
      <c r="C10" s="58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6">
      <c r="A11" s="46" t="s">
        <v>190</v>
      </c>
      <c r="B11" s="46"/>
      <c r="C11" s="56" t="s">
        <v>156</v>
      </c>
      <c r="D11" s="56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6">
      <c r="A12" s="44"/>
      <c r="B12" s="44"/>
      <c r="C12" s="56" t="s">
        <v>45</v>
      </c>
      <c r="D12" s="56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6">
      <c r="A13" s="44"/>
      <c r="B13" s="44"/>
      <c r="C13" s="56" t="s">
        <v>192</v>
      </c>
      <c r="D13" s="5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6">
      <c r="A14" s="44"/>
      <c r="B14" s="44"/>
      <c r="C14" s="56" t="s">
        <v>191</v>
      </c>
      <c r="D14" s="5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6">
      <c r="A15" s="44"/>
      <c r="B15" s="44"/>
      <c r="C15" s="56" t="s">
        <v>174</v>
      </c>
      <c r="D15" s="56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6">
      <c r="C16" s="56" t="s">
        <v>198</v>
      </c>
      <c r="D16" s="56"/>
    </row>
  </sheetData>
  <mergeCells count="18">
    <mergeCell ref="A2:D2"/>
    <mergeCell ref="A3:D3"/>
    <mergeCell ref="A4:M4"/>
    <mergeCell ref="A5:M5"/>
    <mergeCell ref="A1:P1"/>
    <mergeCell ref="N6:N7"/>
    <mergeCell ref="O6:O7"/>
    <mergeCell ref="F6:F7"/>
    <mergeCell ref="G6:G7"/>
    <mergeCell ref="J6:J7"/>
    <mergeCell ref="K6:K7"/>
    <mergeCell ref="L6:L7"/>
    <mergeCell ref="M6:M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7 класс</vt:lpstr>
      <vt:lpstr>8 класс</vt:lpstr>
      <vt:lpstr>9 класс</vt:lpstr>
      <vt:lpstr>10 класс</vt:lpstr>
      <vt:lpstr>11 класс</vt:lpstr>
      <vt:lpstr>'8 класс'!Область_печати</vt:lpstr>
      <vt:lpstr>'9 класс'!Область_печати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2018-12-10T04:51:37Z</dcterms:modified>
</cp:coreProperties>
</file>