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90" windowHeight="8190" activeTab="3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класс'!$A$8:$Q$16</definedName>
    <definedName name="_xlnm._FilterDatabase" localSheetId="4" hidden="1">'11 класс'!$A$8:$Q$17</definedName>
    <definedName name="_xlnm._FilterDatabase" localSheetId="0" hidden="1">'7 класс'!$A$7:$Q$24</definedName>
    <definedName name="_xlnm._FilterDatabase" localSheetId="1" hidden="1">'8 класс'!$A$8:$Q$22</definedName>
    <definedName name="_xlnm._FilterDatabase" localSheetId="2" hidden="1">'9 класс'!$A$8:$Q$23</definedName>
  </definedNames>
  <calcPr calcId="124519"/>
</workbook>
</file>

<file path=xl/calcChain.xml><?xml version="1.0" encoding="utf-8"?>
<calcChain xmlns="http://schemas.openxmlformats.org/spreadsheetml/2006/main">
  <c r="L13" i="7"/>
  <c r="L11" i="6"/>
  <c r="L15"/>
  <c r="L16"/>
  <c r="L14"/>
  <c r="L9"/>
  <c r="L15" i="4"/>
  <c r="L16"/>
  <c r="L9"/>
  <c r="L19"/>
  <c r="L21"/>
  <c r="L22"/>
  <c r="L20"/>
  <c r="L17"/>
  <c r="L10"/>
  <c r="L12"/>
  <c r="L11"/>
  <c r="L10" i="7"/>
  <c r="L11"/>
  <c r="L12"/>
  <c r="L14"/>
  <c r="L9"/>
  <c r="L16"/>
  <c r="L17"/>
  <c r="L15"/>
  <c r="L19" i="3"/>
  <c r="L20"/>
  <c r="L21"/>
  <c r="L22"/>
  <c r="L23"/>
  <c r="L24"/>
  <c r="L18"/>
  <c r="L10"/>
  <c r="L11"/>
  <c r="L12"/>
  <c r="L13"/>
  <c r="L14"/>
  <c r="L15"/>
  <c r="L16"/>
  <c r="L9"/>
  <c r="L22" i="5"/>
  <c r="L21"/>
  <c r="L11"/>
  <c r="L12"/>
  <c r="L13"/>
  <c r="L14"/>
  <c r="L15"/>
  <c r="L16"/>
  <c r="L17"/>
  <c r="L18"/>
  <c r="L19"/>
  <c r="L10"/>
</calcChain>
</file>

<file path=xl/sharedStrings.xml><?xml version="1.0" encoding="utf-8"?>
<sst xmlns="http://schemas.openxmlformats.org/spreadsheetml/2006/main" count="517" uniqueCount="157">
  <si>
    <t>Предмет</t>
  </si>
  <si>
    <t>№ п/п</t>
  </si>
  <si>
    <t>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</si>
  <si>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</si>
  <si>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</si>
  <si>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</si>
  <si>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</si>
  <si>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часть 1</t>
  </si>
  <si>
    <t>часть 2</t>
  </si>
  <si>
    <t>часть 3</t>
  </si>
  <si>
    <t>часть 4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</si>
  <si>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</si>
  <si>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</si>
  <si>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</si>
  <si>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</si>
  <si>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биология</t>
  </si>
  <si>
    <t>Петровский</t>
  </si>
  <si>
    <t>МБОУ ООШ с.Березовка</t>
  </si>
  <si>
    <t>Ненаживина Ольга Ивановна</t>
  </si>
  <si>
    <t>Ненаживин Михаил Александрович</t>
  </si>
  <si>
    <t>МБОУ ООШ с. Новодубровка</t>
  </si>
  <si>
    <t>Кабаняева Наталья Сергеевна</t>
  </si>
  <si>
    <t>Щелконогова Алина Васильевна</t>
  </si>
  <si>
    <t>Дробицкая Светлана Юрьевна</t>
  </si>
  <si>
    <t>Учаев Владимир Сергеевич</t>
  </si>
  <si>
    <t>ГБОУ СО "Санаторная школа-интернат г. Петровска"</t>
  </si>
  <si>
    <t>Мигачева Н.И.</t>
  </si>
  <si>
    <t>Коннов Андрей Александрович</t>
  </si>
  <si>
    <t>Мигачев Семен Олегович</t>
  </si>
  <si>
    <t>Чиркова Елизавета Дмитриевна</t>
  </si>
  <si>
    <t>Валова Ольга Алексеевна</t>
  </si>
  <si>
    <t>Венедиктова Ангелина Алексеевна</t>
  </si>
  <si>
    <t>Мурашова Юлия Владимировна</t>
  </si>
  <si>
    <t>Левушкина Ольга Алексеевна</t>
  </si>
  <si>
    <t>Уланова Анастасия Алексеевна</t>
  </si>
  <si>
    <t xml:space="preserve">Жоголева Мария Александровна </t>
  </si>
  <si>
    <t>МБОУ "СОШ с. Кожевино"</t>
  </si>
  <si>
    <t>Кривоножкина Дарья Сергеевна</t>
  </si>
  <si>
    <t xml:space="preserve">Абузарова Юлия Фанильевна </t>
  </si>
  <si>
    <t>Мазяркина Диана Вячеславовна</t>
  </si>
  <si>
    <t>МБОУ СОШ №2</t>
  </si>
  <si>
    <t>Осипова Екатерина Геннадьевна</t>
  </si>
  <si>
    <t>Аскеров Ильнур Вагифович</t>
  </si>
  <si>
    <t>Еремушкина Диана Алексеевна</t>
  </si>
  <si>
    <t>Тиханова Валентина Николаевна</t>
  </si>
  <si>
    <t>Линькова Жанна Романовна</t>
  </si>
  <si>
    <t>Купряшина Полина Ивановна</t>
  </si>
  <si>
    <t>Медведева Анастасия Владимировна</t>
  </si>
  <si>
    <t>Рубцова Екатерина Николаевна</t>
  </si>
  <si>
    <t>Приданцева Валерия Андреевна</t>
  </si>
  <si>
    <t>Луговая Ярослава Алексеевна</t>
  </si>
  <si>
    <t>Климова Валентина Федоровна</t>
  </si>
  <si>
    <t>Линькова Елена Андреевна</t>
  </si>
  <si>
    <t>Чарикова Елена Сергеевна</t>
  </si>
  <si>
    <t>Чариков Сергей Иванович</t>
  </si>
  <si>
    <t>МОУ"ООШ" №7</t>
  </si>
  <si>
    <t>Тимашев Алексей Владимирович</t>
  </si>
  <si>
    <t>Гудков Роман Сергеевич</t>
  </si>
  <si>
    <t>Бутылкина Диана Романовна</t>
  </si>
  <si>
    <t>Полякевич Галина Сергеевна</t>
  </si>
  <si>
    <t>Лаврентьева Юлия Викторовна</t>
  </si>
  <si>
    <t>Камаевская Марина Денисовна</t>
  </si>
  <si>
    <t>МОУ ООШ с. Березовка 1-я</t>
  </si>
  <si>
    <t>Сутягина Инна Владимировна</t>
  </si>
  <si>
    <t>Солодовникова Александра Алексеевна</t>
  </si>
  <si>
    <t>МОУ СОШ № 3</t>
  </si>
  <si>
    <t>Коровина Н.В.</t>
  </si>
  <si>
    <t>Салдина Мария Михайловна</t>
  </si>
  <si>
    <t>Емельянова Ирина Олеговна</t>
  </si>
  <si>
    <t>Ефименко Валерий Александрович</t>
  </si>
  <si>
    <t>Путина Наталия Анатольевна</t>
  </si>
  <si>
    <t>МБОУ "СОШ № 8 г. Петровска"</t>
  </si>
  <si>
    <t>Баландина Светлана Анатольевна</t>
  </si>
  <si>
    <t>7а</t>
  </si>
  <si>
    <t>Овчинникова Арина Алексеевна</t>
  </si>
  <si>
    <t>7б</t>
  </si>
  <si>
    <t>Ткачева Полина Олеговна</t>
  </si>
  <si>
    <t>Толстых Алина Дмитриевна</t>
  </si>
  <si>
    <t>7в</t>
  </si>
  <si>
    <t>Чеснокова Татьяна Сергеевна</t>
  </si>
  <si>
    <t>Чесноков Александр Сергеевич</t>
  </si>
  <si>
    <t>Кузнецова Анастасия Алексеевна</t>
  </si>
  <si>
    <t>8а</t>
  </si>
  <si>
    <t>Слепова Екатерина Михайловна</t>
  </si>
  <si>
    <t>Григорян Ламара Артуровна</t>
  </si>
  <si>
    <t>8б</t>
  </si>
  <si>
    <t>Комнатнов Данил Олегович</t>
  </si>
  <si>
    <t>9а</t>
  </si>
  <si>
    <t>Серова Елизавета Сергеевна</t>
  </si>
  <si>
    <t>Смолькова Кристина Дмитриевна</t>
  </si>
  <si>
    <t>Горина Анастасия Александровна</t>
  </si>
  <si>
    <t>Сарксян Елизавета Володевна</t>
  </si>
  <si>
    <t>Котлова Дарья Романовна</t>
  </si>
  <si>
    <t>Давыдова Альбина Наримановна</t>
  </si>
  <si>
    <t>МБОУ "ООШ с.Т.Пакаевка"</t>
  </si>
  <si>
    <t>Алимова Фяния Вильдяновна</t>
  </si>
  <si>
    <t>Шабаева Камила Рушановна</t>
  </si>
  <si>
    <t>МБОУ " ООШ с.Т.Пакаевка"</t>
  </si>
  <si>
    <t xml:space="preserve">МБОУ ООШ п.Студеный </t>
  </si>
  <si>
    <t>Торгашова Людмила Васильевна</t>
  </si>
  <si>
    <t>Алимова Сельмира Музафаровна</t>
  </si>
  <si>
    <t>МБОУ ООШ № 5</t>
  </si>
  <si>
    <t>Кузьмина Елена Алексеевна</t>
  </si>
  <si>
    <t>Решетникова Калерия Николаевна</t>
  </si>
  <si>
    <t>МОУ "СОШ № 1 г. Петровска"</t>
  </si>
  <si>
    <t>Шишкина Наталья Анатольевна</t>
  </si>
  <si>
    <t>Кудряшов Кирилл Петрович</t>
  </si>
  <si>
    <t>Кузьмина Елена Алексеенва</t>
  </si>
  <si>
    <t>Панферова Ангелина Сергеевна</t>
  </si>
  <si>
    <t>Смолькова Алина Алексеевна</t>
  </si>
  <si>
    <t>10а</t>
  </si>
  <si>
    <t>Спирина Елизавета Максимовна</t>
  </si>
  <si>
    <t>Гулин Александр Иванович</t>
  </si>
  <si>
    <t>11а</t>
  </si>
  <si>
    <t>Чернова Светлана Викторовна</t>
  </si>
  <si>
    <t>Чернова С.В.</t>
  </si>
  <si>
    <t>Долгов Даниил Романович</t>
  </si>
  <si>
    <t>Всего</t>
  </si>
  <si>
    <t>Апелляция</t>
  </si>
  <si>
    <t xml:space="preserve">             </t>
  </si>
  <si>
    <t>Тарасов Дмитрий Александрович</t>
  </si>
  <si>
    <t>не явился</t>
  </si>
  <si>
    <t>не явилась</t>
  </si>
  <si>
    <t xml:space="preserve">Присутствовали:     </t>
  </si>
  <si>
    <t>(район)</t>
  </si>
  <si>
    <t xml:space="preserve">Отсутствовали: </t>
  </si>
  <si>
    <t>Повестка: утверждение результатов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</si>
  <si>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</si>
  <si>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Протокол заседания жюри муниципального этапа всероссийской олимпиады школьников по биологии  ПЕТРОВСКИЙ от 10.12.2018 года</t>
  </si>
  <si>
    <t>8017</t>
  </si>
  <si>
    <t>8018</t>
  </si>
  <si>
    <t>8019</t>
  </si>
  <si>
    <t>8021</t>
  </si>
  <si>
    <t>8022</t>
  </si>
  <si>
    <t>8024</t>
  </si>
  <si>
    <t>8026</t>
  </si>
  <si>
    <t>8040</t>
  </si>
  <si>
    <t>8041</t>
  </si>
  <si>
    <t>8044</t>
  </si>
  <si>
    <t>8043</t>
  </si>
  <si>
    <t>8047</t>
  </si>
  <si>
    <t>8048</t>
  </si>
  <si>
    <t>Навурбегова Патимат Джунайдовна</t>
  </si>
  <si>
    <t>МБОУ СОШ с. Таволожка</t>
  </si>
  <si>
    <t>8052</t>
  </si>
  <si>
    <t>Баландина С.А.</t>
  </si>
  <si>
    <t>Осипова Е.Г.</t>
  </si>
  <si>
    <t>Шишкина Н.А.</t>
  </si>
  <si>
    <r>
      <rPr>
        <b/>
        <sz val="10"/>
        <color rgb="FF000000"/>
        <rFont val="Times New Roman"/>
        <family val="1"/>
        <charset val="204"/>
      </rPr>
      <t>Председатель</t>
    </r>
    <r>
      <rPr>
        <sz val="10"/>
        <color rgb="FF000000"/>
        <rFont val="Times New Roman"/>
        <family val="1"/>
        <charset val="204"/>
      </rPr>
      <t xml:space="preserve"> Кузьмина Е.А.</t>
    </r>
  </si>
  <si>
    <r>
      <rPr>
        <b/>
        <sz val="10"/>
        <color rgb="FF000000"/>
        <rFont val="Times New Roman"/>
        <family val="1"/>
        <charset val="204"/>
      </rPr>
      <t>Члены:</t>
    </r>
    <r>
      <rPr>
        <sz val="10"/>
        <color rgb="FF000000"/>
        <rFont val="Times New Roman"/>
        <family val="1"/>
        <charset val="204"/>
      </rPr>
      <t xml:space="preserve"> Мигачева Н.И. (по согласованию)</t>
    </r>
  </si>
  <si>
    <t>максимальный балл 37,5</t>
  </si>
  <si>
    <t xml:space="preserve">максимальный балл 55 </t>
  </si>
  <si>
    <t>максимальный балл 100</t>
  </si>
  <si>
    <t>призер</t>
  </si>
  <si>
    <t>максимальный балл  100</t>
  </si>
  <si>
    <t>победитель</t>
  </si>
  <si>
    <t>максимальный балл 82,5</t>
  </si>
</sst>
</file>

<file path=xl/styles.xml><?xml version="1.0" encoding="utf-8"?>
<styleSheet xmlns="http://schemas.openxmlformats.org/spreadsheetml/2006/main">
  <fonts count="24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rgb="FFFFFF00"/>
        <bgColor rgb="FFFFCC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1" fillId="0" borderId="0" xfId="0" applyFont="1"/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4" borderId="1" xfId="0" applyNumberFormat="1" applyFont="1" applyFill="1" applyBorder="1" applyAlignment="1">
      <alignment horizontal="center" wrapText="1"/>
    </xf>
    <xf numFmtId="0" fontId="9" fillId="5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11" fillId="0" borderId="0" xfId="0" applyFont="1"/>
    <xf numFmtId="49" fontId="18" fillId="3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10" fillId="5" borderId="1" xfId="0" applyNumberFormat="1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5" fillId="3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8" fillId="10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22" fillId="6" borderId="1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 wrapText="1"/>
    </xf>
    <xf numFmtId="0" fontId="21" fillId="9" borderId="1" xfId="0" applyFont="1" applyFill="1" applyBorder="1" applyAlignment="1">
      <alignment horizontal="center" vertical="top"/>
    </xf>
    <xf numFmtId="0" fontId="5" fillId="8" borderId="1" xfId="0" applyNumberFormat="1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center" wrapText="1"/>
    </xf>
    <xf numFmtId="0" fontId="23" fillId="9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opLeftCell="A16" zoomScale="84" zoomScaleNormal="84" zoomScalePageLayoutView="60" workbookViewId="0">
      <selection activeCell="G31" sqref="G31"/>
    </sheetView>
  </sheetViews>
  <sheetFormatPr defaultRowHeight="15"/>
  <cols>
    <col min="1" max="1" width="8.625" customWidth="1"/>
    <col min="2" max="2" width="2.75" customWidth="1"/>
    <col min="3" max="3" width="11.75"/>
    <col min="4" max="4" width="21.625" customWidth="1"/>
    <col min="5" max="5" width="19.75" customWidth="1"/>
    <col min="6" max="6" width="4.25" customWidth="1"/>
    <col min="7" max="7" width="4.125" customWidth="1"/>
    <col min="8" max="8" width="5.25" customWidth="1"/>
    <col min="9" max="9" width="6" customWidth="1"/>
    <col min="10" max="10" width="5.25" customWidth="1"/>
    <col min="11" max="11" width="5.25" style="11" customWidth="1"/>
    <col min="12" max="12" width="6.125" style="11" customWidth="1"/>
    <col min="13" max="13" width="6.125" customWidth="1"/>
    <col min="14" max="14" width="4.875" customWidth="1"/>
    <col min="15" max="15" width="6.625" customWidth="1"/>
    <col min="16" max="16" width="4.5" customWidth="1"/>
    <col min="17" max="17" width="18.875" customWidth="1"/>
    <col min="18" max="1003" width="9.5"/>
  </cols>
  <sheetData>
    <row r="1" spans="1:17" s="11" customFormat="1" ht="0.75" customHeight="1"/>
    <row r="2" spans="1:17" ht="15" customHeight="1">
      <c r="A2" s="119" t="s">
        <v>128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11" customFormat="1" ht="15" customHeight="1">
      <c r="A3" s="120" t="s">
        <v>123</v>
      </c>
      <c r="B3" s="120"/>
      <c r="C3" s="120"/>
      <c r="D3" s="121"/>
      <c r="E3" s="54">
        <v>6</v>
      </c>
      <c r="F3" s="54"/>
      <c r="G3" s="54"/>
      <c r="H3" s="54"/>
      <c r="K3" s="54" t="s">
        <v>124</v>
      </c>
      <c r="L3" s="54"/>
      <c r="M3" s="54"/>
      <c r="O3" s="54"/>
      <c r="P3" s="54"/>
      <c r="Q3" s="54"/>
    </row>
    <row r="4" spans="1:17" s="11" customFormat="1" ht="15" customHeight="1">
      <c r="A4" s="120" t="s">
        <v>125</v>
      </c>
      <c r="B4" s="120"/>
      <c r="C4" s="120"/>
      <c r="D4" s="121"/>
      <c r="E4" s="54">
        <v>0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11" customFormat="1" ht="15" customHeight="1">
      <c r="A5" s="122" t="s">
        <v>126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s="11" customFormat="1" ht="15" customHeight="1">
      <c r="A6" s="122" t="s">
        <v>127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7" s="12" customFormat="1" ht="63.7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117</v>
      </c>
      <c r="M7" s="51" t="s">
        <v>118</v>
      </c>
      <c r="N7" s="52" t="s">
        <v>11</v>
      </c>
      <c r="O7" s="51" t="s">
        <v>12</v>
      </c>
      <c r="P7" s="51" t="s">
        <v>13</v>
      </c>
      <c r="Q7" s="53" t="s">
        <v>14</v>
      </c>
    </row>
    <row r="8" spans="1:17" s="12" customFormat="1" ht="24" customHeight="1">
      <c r="A8" s="5" t="s">
        <v>15</v>
      </c>
      <c r="B8" s="6">
        <v>1</v>
      </c>
      <c r="C8" s="5" t="s">
        <v>16</v>
      </c>
      <c r="D8" s="9" t="s">
        <v>120</v>
      </c>
      <c r="E8" s="9" t="s">
        <v>17</v>
      </c>
      <c r="F8" s="9">
        <v>7</v>
      </c>
      <c r="G8" s="9"/>
      <c r="H8" s="7"/>
      <c r="I8" s="7"/>
      <c r="J8" s="7"/>
      <c r="K8" s="9"/>
      <c r="L8" s="104" t="s">
        <v>121</v>
      </c>
      <c r="M8" s="7"/>
      <c r="N8" s="9"/>
      <c r="O8" s="9"/>
      <c r="P8" s="7"/>
      <c r="Q8" s="8" t="s">
        <v>18</v>
      </c>
    </row>
    <row r="9" spans="1:17" s="12" customFormat="1" ht="18.75" customHeight="1">
      <c r="A9" s="5" t="s">
        <v>15</v>
      </c>
      <c r="B9" s="6">
        <v>2</v>
      </c>
      <c r="C9" s="5" t="s">
        <v>16</v>
      </c>
      <c r="D9" s="13" t="s">
        <v>22</v>
      </c>
      <c r="E9" s="14" t="s">
        <v>20</v>
      </c>
      <c r="F9" s="15">
        <v>7</v>
      </c>
      <c r="G9" s="73">
        <v>8023</v>
      </c>
      <c r="H9" s="17">
        <v>11</v>
      </c>
      <c r="I9" s="17">
        <v>4</v>
      </c>
      <c r="J9" s="17">
        <v>2</v>
      </c>
      <c r="K9" s="17">
        <v>1</v>
      </c>
      <c r="L9" s="105">
        <f>SUM(H9:K9)</f>
        <v>18</v>
      </c>
      <c r="M9" s="17"/>
      <c r="N9" s="18"/>
      <c r="O9" s="16"/>
      <c r="P9" s="16"/>
      <c r="Q9" s="14" t="s">
        <v>21</v>
      </c>
    </row>
    <row r="10" spans="1:17" ht="25.5" customHeight="1">
      <c r="A10" s="5" t="s">
        <v>15</v>
      </c>
      <c r="B10" s="6">
        <v>3</v>
      </c>
      <c r="C10" s="5" t="s">
        <v>16</v>
      </c>
      <c r="D10" s="13" t="s">
        <v>42</v>
      </c>
      <c r="E10" s="14" t="s">
        <v>40</v>
      </c>
      <c r="F10" s="15">
        <v>7</v>
      </c>
      <c r="G10" s="73">
        <v>8025</v>
      </c>
      <c r="H10" s="17">
        <v>6</v>
      </c>
      <c r="I10" s="17">
        <v>2</v>
      </c>
      <c r="J10" s="17">
        <v>0</v>
      </c>
      <c r="K10" s="17">
        <v>1.5</v>
      </c>
      <c r="L10" s="105">
        <f t="shared" ref="L10:L16" si="0">SUM(H10:K10)</f>
        <v>9.5</v>
      </c>
      <c r="M10" s="17"/>
      <c r="N10" s="18"/>
      <c r="O10" s="16"/>
      <c r="P10" s="16"/>
      <c r="Q10" s="14" t="s">
        <v>41</v>
      </c>
    </row>
    <row r="11" spans="1:17" ht="27" customHeight="1">
      <c r="A11" s="5" t="s">
        <v>15</v>
      </c>
      <c r="B11" s="6">
        <v>4</v>
      </c>
      <c r="C11" s="5" t="s">
        <v>16</v>
      </c>
      <c r="D11" s="13" t="s">
        <v>43</v>
      </c>
      <c r="E11" s="14" t="s">
        <v>40</v>
      </c>
      <c r="F11" s="15">
        <v>7</v>
      </c>
      <c r="G11" s="73">
        <v>8020</v>
      </c>
      <c r="H11" s="17">
        <v>6</v>
      </c>
      <c r="I11" s="17">
        <v>6</v>
      </c>
      <c r="J11" s="17">
        <v>2</v>
      </c>
      <c r="K11" s="17">
        <v>2.5</v>
      </c>
      <c r="L11" s="105">
        <f t="shared" si="0"/>
        <v>16.5</v>
      </c>
      <c r="M11" s="17"/>
      <c r="N11" s="18"/>
      <c r="O11" s="16"/>
      <c r="P11" s="16"/>
      <c r="Q11" s="14" t="s">
        <v>41</v>
      </c>
    </row>
    <row r="12" spans="1:17" ht="19.5" customHeight="1">
      <c r="A12" s="5" t="s">
        <v>15</v>
      </c>
      <c r="B12" s="6">
        <v>5</v>
      </c>
      <c r="C12" s="5" t="s">
        <v>16</v>
      </c>
      <c r="D12" s="13" t="s">
        <v>54</v>
      </c>
      <c r="E12" s="14" t="s">
        <v>55</v>
      </c>
      <c r="F12" s="15">
        <v>7</v>
      </c>
      <c r="G12" s="71">
        <v>8014</v>
      </c>
      <c r="H12" s="17">
        <v>2</v>
      </c>
      <c r="I12" s="17">
        <v>2</v>
      </c>
      <c r="J12" s="17">
        <v>4</v>
      </c>
      <c r="K12" s="17">
        <v>1.5</v>
      </c>
      <c r="L12" s="105">
        <f t="shared" si="0"/>
        <v>9.5</v>
      </c>
      <c r="M12" s="17"/>
      <c r="N12" s="18"/>
      <c r="O12" s="16"/>
      <c r="P12" s="16"/>
      <c r="Q12" s="14" t="s">
        <v>53</v>
      </c>
    </row>
    <row r="13" spans="1:17" ht="20.25" customHeight="1">
      <c r="A13" s="5" t="s">
        <v>15</v>
      </c>
      <c r="B13" s="6">
        <v>6</v>
      </c>
      <c r="C13" s="5" t="s">
        <v>16</v>
      </c>
      <c r="D13" s="14" t="s">
        <v>56</v>
      </c>
      <c r="E13" s="14" t="s">
        <v>55</v>
      </c>
      <c r="F13" s="15">
        <v>7</v>
      </c>
      <c r="G13" s="75" t="s">
        <v>130</v>
      </c>
      <c r="H13" s="15">
        <v>4</v>
      </c>
      <c r="I13" s="15">
        <v>2</v>
      </c>
      <c r="J13" s="15">
        <v>2</v>
      </c>
      <c r="K13" s="15">
        <v>1.5</v>
      </c>
      <c r="L13" s="105">
        <f t="shared" si="0"/>
        <v>9.5</v>
      </c>
      <c r="M13" s="15"/>
      <c r="N13" s="18"/>
      <c r="O13" s="15"/>
      <c r="P13" s="15"/>
      <c r="Q13" s="14" t="s">
        <v>53</v>
      </c>
    </row>
    <row r="14" spans="1:17" ht="17.25" customHeight="1">
      <c r="A14" s="5" t="s">
        <v>15</v>
      </c>
      <c r="B14" s="6">
        <v>7</v>
      </c>
      <c r="C14" s="5" t="s">
        <v>16</v>
      </c>
      <c r="D14" s="14" t="s">
        <v>57</v>
      </c>
      <c r="E14" s="14" t="s">
        <v>55</v>
      </c>
      <c r="F14" s="19">
        <v>7</v>
      </c>
      <c r="G14" s="72" t="s">
        <v>129</v>
      </c>
      <c r="H14" s="17">
        <v>3</v>
      </c>
      <c r="I14" s="17">
        <v>4</v>
      </c>
      <c r="J14" s="17">
        <v>2</v>
      </c>
      <c r="K14" s="17">
        <v>1.5</v>
      </c>
      <c r="L14" s="105">
        <f t="shared" si="0"/>
        <v>10.5</v>
      </c>
      <c r="M14" s="20"/>
      <c r="N14" s="21"/>
      <c r="O14" s="10"/>
      <c r="P14" s="10"/>
      <c r="Q14" s="14" t="s">
        <v>53</v>
      </c>
    </row>
    <row r="15" spans="1:17">
      <c r="A15" s="5" t="s">
        <v>15</v>
      </c>
      <c r="B15" s="6">
        <v>8</v>
      </c>
      <c r="C15" s="5" t="s">
        <v>16</v>
      </c>
      <c r="D15" s="14" t="s">
        <v>58</v>
      </c>
      <c r="E15" s="14" t="s">
        <v>55</v>
      </c>
      <c r="F15" s="19">
        <v>7</v>
      </c>
      <c r="G15" s="72">
        <v>8016</v>
      </c>
      <c r="H15" s="17">
        <v>5</v>
      </c>
      <c r="I15" s="17">
        <v>3</v>
      </c>
      <c r="J15" s="17">
        <v>1</v>
      </c>
      <c r="K15" s="17">
        <v>2</v>
      </c>
      <c r="L15" s="105">
        <f t="shared" si="0"/>
        <v>11</v>
      </c>
      <c r="M15" s="20"/>
      <c r="N15" s="18"/>
      <c r="O15" s="10"/>
      <c r="P15" s="10"/>
      <c r="Q15" s="14" t="s">
        <v>53</v>
      </c>
    </row>
    <row r="16" spans="1:17" ht="18" customHeight="1">
      <c r="A16" s="5" t="s">
        <v>15</v>
      </c>
      <c r="B16" s="6">
        <v>9</v>
      </c>
      <c r="C16" s="5" t="s">
        <v>16</v>
      </c>
      <c r="D16" s="14" t="s">
        <v>59</v>
      </c>
      <c r="E16" s="14" t="s">
        <v>55</v>
      </c>
      <c r="F16" s="16">
        <v>7</v>
      </c>
      <c r="G16" s="71">
        <v>8015</v>
      </c>
      <c r="H16" s="17">
        <v>6</v>
      </c>
      <c r="I16" s="17">
        <v>4</v>
      </c>
      <c r="J16" s="17">
        <v>2</v>
      </c>
      <c r="K16" s="17">
        <v>1</v>
      </c>
      <c r="L16" s="105">
        <f t="shared" si="0"/>
        <v>13</v>
      </c>
      <c r="M16" s="17"/>
      <c r="N16" s="18"/>
      <c r="O16" s="16"/>
      <c r="P16" s="16"/>
      <c r="Q16" s="14" t="s">
        <v>53</v>
      </c>
    </row>
    <row r="17" spans="1:17" ht="23.25" customHeight="1">
      <c r="A17" s="5" t="s">
        <v>15</v>
      </c>
      <c r="B17" s="6">
        <v>10</v>
      </c>
      <c r="C17" s="5" t="s">
        <v>16</v>
      </c>
      <c r="D17" s="14" t="s">
        <v>64</v>
      </c>
      <c r="E17" s="14" t="s">
        <v>62</v>
      </c>
      <c r="F17" s="15">
        <v>7</v>
      </c>
      <c r="G17" s="71"/>
      <c r="H17" s="15"/>
      <c r="I17" s="15"/>
      <c r="J17" s="15"/>
      <c r="K17" s="15"/>
      <c r="L17" s="106" t="s">
        <v>122</v>
      </c>
      <c r="M17" s="15"/>
      <c r="N17" s="18"/>
      <c r="O17" s="15"/>
      <c r="P17" s="15"/>
      <c r="Q17" s="14" t="s">
        <v>63</v>
      </c>
    </row>
    <row r="18" spans="1:17" ht="17.25" customHeight="1">
      <c r="A18" s="5" t="s">
        <v>15</v>
      </c>
      <c r="B18" s="6">
        <v>11</v>
      </c>
      <c r="C18" s="5" t="s">
        <v>16</v>
      </c>
      <c r="D18" s="13" t="s">
        <v>67</v>
      </c>
      <c r="E18" s="14" t="s">
        <v>65</v>
      </c>
      <c r="F18" s="15">
        <v>7</v>
      </c>
      <c r="G18" s="71">
        <v>8013</v>
      </c>
      <c r="H18" s="17">
        <v>11</v>
      </c>
      <c r="I18" s="17">
        <v>6</v>
      </c>
      <c r="J18" s="17">
        <v>1</v>
      </c>
      <c r="K18" s="17">
        <v>1.5</v>
      </c>
      <c r="L18" s="105">
        <f>SUM(H18:K18)</f>
        <v>19.5</v>
      </c>
      <c r="M18" s="17"/>
      <c r="N18" s="18"/>
      <c r="O18" s="16" t="s">
        <v>153</v>
      </c>
      <c r="P18" s="16">
        <v>3</v>
      </c>
      <c r="Q18" s="14" t="s">
        <v>66</v>
      </c>
    </row>
    <row r="19" spans="1:17" ht="16.5" customHeight="1">
      <c r="A19" s="5" t="s">
        <v>15</v>
      </c>
      <c r="B19" s="6">
        <v>12</v>
      </c>
      <c r="C19" s="5" t="s">
        <v>16</v>
      </c>
      <c r="D19" s="14" t="s">
        <v>68</v>
      </c>
      <c r="E19" s="14" t="s">
        <v>65</v>
      </c>
      <c r="F19" s="15">
        <v>7</v>
      </c>
      <c r="G19" s="71">
        <v>8012</v>
      </c>
      <c r="H19" s="17">
        <v>6</v>
      </c>
      <c r="I19" s="17">
        <v>6</v>
      </c>
      <c r="J19" s="17">
        <v>1</v>
      </c>
      <c r="K19" s="17">
        <v>0.5</v>
      </c>
      <c r="L19" s="105">
        <f t="shared" ref="L19:L24" si="1">SUM(H19:K19)</f>
        <v>13.5</v>
      </c>
      <c r="M19" s="20"/>
      <c r="N19" s="18"/>
      <c r="O19" s="10"/>
      <c r="P19" s="10"/>
      <c r="Q19" s="14" t="s">
        <v>66</v>
      </c>
    </row>
    <row r="20" spans="1:17" ht="25.5" customHeight="1">
      <c r="A20" s="5" t="s">
        <v>15</v>
      </c>
      <c r="B20" s="6">
        <v>13</v>
      </c>
      <c r="C20" s="5" t="s">
        <v>16</v>
      </c>
      <c r="D20" s="14" t="s">
        <v>74</v>
      </c>
      <c r="E20" s="14" t="s">
        <v>71</v>
      </c>
      <c r="F20" s="15" t="s">
        <v>73</v>
      </c>
      <c r="G20" s="71" t="s">
        <v>135</v>
      </c>
      <c r="H20" s="15">
        <v>7</v>
      </c>
      <c r="I20" s="15">
        <v>2</v>
      </c>
      <c r="J20" s="15">
        <v>1</v>
      </c>
      <c r="K20" s="15">
        <v>1.5</v>
      </c>
      <c r="L20" s="105">
        <f t="shared" si="1"/>
        <v>11.5</v>
      </c>
      <c r="M20" s="15"/>
      <c r="N20" s="18"/>
      <c r="O20" s="15"/>
      <c r="P20" s="15"/>
      <c r="Q20" s="14" t="s">
        <v>72</v>
      </c>
    </row>
    <row r="21" spans="1:17" ht="23.25" customHeight="1">
      <c r="A21" s="5" t="s">
        <v>15</v>
      </c>
      <c r="B21" s="6">
        <v>14</v>
      </c>
      <c r="C21" s="5" t="s">
        <v>16</v>
      </c>
      <c r="D21" s="14" t="s">
        <v>76</v>
      </c>
      <c r="E21" s="14" t="s">
        <v>71</v>
      </c>
      <c r="F21" s="19" t="s">
        <v>75</v>
      </c>
      <c r="G21" s="71" t="s">
        <v>133</v>
      </c>
      <c r="H21" s="17">
        <v>8</v>
      </c>
      <c r="I21" s="17">
        <v>2</v>
      </c>
      <c r="J21" s="17">
        <v>4</v>
      </c>
      <c r="K21" s="17">
        <v>1</v>
      </c>
      <c r="L21" s="105">
        <f t="shared" si="1"/>
        <v>15</v>
      </c>
      <c r="M21" s="20"/>
      <c r="N21" s="18"/>
      <c r="O21" s="10"/>
      <c r="P21" s="10"/>
      <c r="Q21" s="14" t="s">
        <v>72</v>
      </c>
    </row>
    <row r="22" spans="1:17" ht="22.5">
      <c r="A22" s="5" t="s">
        <v>15</v>
      </c>
      <c r="B22" s="6">
        <v>15</v>
      </c>
      <c r="C22" s="5" t="s">
        <v>119</v>
      </c>
      <c r="D22" s="14" t="s">
        <v>77</v>
      </c>
      <c r="E22" s="14" t="s">
        <v>71</v>
      </c>
      <c r="F22" s="16" t="s">
        <v>75</v>
      </c>
      <c r="G22" s="71" t="s">
        <v>134</v>
      </c>
      <c r="H22" s="17">
        <v>6</v>
      </c>
      <c r="I22" s="17">
        <v>4</v>
      </c>
      <c r="J22" s="17">
        <v>1</v>
      </c>
      <c r="K22" s="17">
        <v>0.5</v>
      </c>
      <c r="L22" s="105">
        <f t="shared" si="1"/>
        <v>11.5</v>
      </c>
      <c r="M22" s="17"/>
      <c r="N22" s="18"/>
      <c r="O22" s="16"/>
      <c r="P22" s="16"/>
      <c r="Q22" s="14" t="s">
        <v>72</v>
      </c>
    </row>
    <row r="23" spans="1:17" ht="25.5" customHeight="1">
      <c r="A23" s="5" t="s">
        <v>15</v>
      </c>
      <c r="B23" s="6">
        <v>16</v>
      </c>
      <c r="C23" s="5" t="s">
        <v>16</v>
      </c>
      <c r="D23" s="14" t="s">
        <v>79</v>
      </c>
      <c r="E23" s="14" t="s">
        <v>71</v>
      </c>
      <c r="F23" s="19" t="s">
        <v>78</v>
      </c>
      <c r="G23" s="71" t="s">
        <v>131</v>
      </c>
      <c r="H23" s="17">
        <v>6</v>
      </c>
      <c r="I23" s="17">
        <v>6</v>
      </c>
      <c r="J23" s="17">
        <v>2</v>
      </c>
      <c r="K23" s="17">
        <v>1.5</v>
      </c>
      <c r="L23" s="105">
        <f t="shared" si="1"/>
        <v>15.5</v>
      </c>
      <c r="M23" s="17"/>
      <c r="N23" s="18"/>
      <c r="O23" s="10"/>
      <c r="P23" s="10"/>
      <c r="Q23" s="14" t="s">
        <v>72</v>
      </c>
    </row>
    <row r="24" spans="1:17" ht="24" customHeight="1">
      <c r="A24" s="5" t="s">
        <v>15</v>
      </c>
      <c r="B24" s="6">
        <v>17</v>
      </c>
      <c r="C24" s="5" t="s">
        <v>16</v>
      </c>
      <c r="D24" s="14" t="s">
        <v>80</v>
      </c>
      <c r="E24" s="14" t="s">
        <v>71</v>
      </c>
      <c r="F24" s="19" t="s">
        <v>78</v>
      </c>
      <c r="G24" s="71" t="s">
        <v>132</v>
      </c>
      <c r="H24" s="17">
        <v>4</v>
      </c>
      <c r="I24" s="17">
        <v>6</v>
      </c>
      <c r="J24" s="17">
        <v>0</v>
      </c>
      <c r="K24" s="17">
        <v>1.5</v>
      </c>
      <c r="L24" s="105">
        <f t="shared" si="1"/>
        <v>11.5</v>
      </c>
      <c r="M24" s="17"/>
      <c r="N24" s="18"/>
      <c r="O24" s="16"/>
      <c r="P24" s="16"/>
      <c r="Q24" s="14" t="s">
        <v>72</v>
      </c>
    </row>
    <row r="25" spans="1:17">
      <c r="C25" s="70" t="s">
        <v>148</v>
      </c>
      <c r="D25" s="70"/>
      <c r="E25" s="70"/>
      <c r="F25" s="50"/>
    </row>
    <row r="26" spans="1:17">
      <c r="C26" s="70" t="s">
        <v>149</v>
      </c>
      <c r="D26" s="70"/>
      <c r="E26" s="70"/>
      <c r="F26" s="50"/>
    </row>
    <row r="27" spans="1:17">
      <c r="C27" s="70" t="s">
        <v>145</v>
      </c>
      <c r="D27" s="70"/>
      <c r="E27" s="70"/>
    </row>
    <row r="28" spans="1:17">
      <c r="C28" s="70" t="s">
        <v>146</v>
      </c>
      <c r="D28" s="70"/>
      <c r="E28" s="70"/>
    </row>
    <row r="29" spans="1:17">
      <c r="C29" s="70" t="s">
        <v>147</v>
      </c>
      <c r="D29" s="70"/>
      <c r="E29" s="70"/>
    </row>
    <row r="30" spans="1:17">
      <c r="C30" s="70" t="s">
        <v>66</v>
      </c>
      <c r="D30" s="70"/>
      <c r="E30" s="70"/>
    </row>
    <row r="31" spans="1:17" ht="18" customHeight="1">
      <c r="C31" s="70"/>
      <c r="D31" s="70"/>
      <c r="E31" s="70" t="s">
        <v>150</v>
      </c>
    </row>
  </sheetData>
  <autoFilter ref="A7:Q24">
    <filterColumn colId="10"/>
    <filterColumn colId="11"/>
  </autoFilter>
  <mergeCells count="5">
    <mergeCell ref="A2:Q2"/>
    <mergeCell ref="A3:D3"/>
    <mergeCell ref="A4:D4"/>
    <mergeCell ref="A5:Q5"/>
    <mergeCell ref="A6:Q6"/>
  </mergeCells>
  <pageMargins left="0.70833333333333304" right="0.70833333333333304" top="0.74791666666666701" bottom="0.74791666666666701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opLeftCell="A11" zoomScale="74" zoomScaleNormal="74" zoomScalePageLayoutView="60" workbookViewId="0">
      <selection activeCell="O12" sqref="O12"/>
    </sheetView>
  </sheetViews>
  <sheetFormatPr defaultRowHeight="15"/>
  <cols>
    <col min="1" max="1" width="8.5" customWidth="1"/>
    <col min="2" max="2" width="4.25" customWidth="1"/>
    <col min="3" max="3" width="10.875" customWidth="1"/>
    <col min="4" max="4" width="19.625" customWidth="1"/>
    <col min="5" max="5" width="23.5" customWidth="1"/>
    <col min="6" max="6" width="5.25" customWidth="1"/>
    <col min="7" max="7" width="6.625" customWidth="1"/>
    <col min="8" max="8" width="5.375" customWidth="1"/>
    <col min="9" max="9" width="5.875" customWidth="1"/>
    <col min="10" max="10" width="5.375" customWidth="1"/>
    <col min="11" max="11" width="5.625" customWidth="1"/>
    <col min="12" max="12" width="7.625" style="11" customWidth="1"/>
    <col min="13" max="13" width="5.75" style="11" customWidth="1"/>
    <col min="14" max="15" width="7" customWidth="1"/>
    <col min="16" max="16" width="6.125" customWidth="1"/>
    <col min="17" max="17" width="23.75" customWidth="1"/>
    <col min="18" max="1002" width="9.5"/>
  </cols>
  <sheetData>
    <row r="1" spans="1:17" s="11" customFormat="1">
      <c r="A1" s="119" t="s">
        <v>128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11" customFormat="1">
      <c r="A2" s="120" t="s">
        <v>123</v>
      </c>
      <c r="B2" s="120"/>
      <c r="C2" s="120"/>
      <c r="D2" s="121"/>
      <c r="E2" s="54">
        <v>6</v>
      </c>
      <c r="F2" s="54"/>
      <c r="G2" s="54"/>
      <c r="H2" s="54"/>
      <c r="K2" s="54" t="s">
        <v>124</v>
      </c>
      <c r="L2" s="54"/>
      <c r="M2" s="54"/>
      <c r="O2" s="54"/>
      <c r="P2" s="54"/>
      <c r="Q2" s="54"/>
    </row>
    <row r="3" spans="1:17" s="11" customFormat="1">
      <c r="A3" s="120" t="s">
        <v>125</v>
      </c>
      <c r="B3" s="120"/>
      <c r="C3" s="120"/>
      <c r="D3" s="121"/>
      <c r="E3" s="54">
        <v>0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11" customFormat="1">
      <c r="A4" s="122" t="s">
        <v>126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s="11" customFormat="1">
      <c r="A5" s="122" t="s">
        <v>127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0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5" hidden="1" customHeight="1">
      <c r="A7" s="124"/>
      <c r="B7" s="124"/>
      <c r="C7" s="124"/>
      <c r="D7" s="124"/>
      <c r="E7" s="124"/>
      <c r="F7" s="1"/>
      <c r="G7" s="1"/>
      <c r="H7" s="1"/>
      <c r="I7" s="1"/>
      <c r="J7" s="1"/>
      <c r="K7" s="1"/>
      <c r="L7" s="49"/>
      <c r="M7" s="49"/>
      <c r="N7" s="1"/>
      <c r="O7" s="1"/>
      <c r="P7" s="1"/>
      <c r="Q7" s="2"/>
    </row>
    <row r="8" spans="1:17" ht="57.75" customHeight="1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3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117</v>
      </c>
      <c r="M8" s="51" t="s">
        <v>118</v>
      </c>
      <c r="N8" s="4" t="s">
        <v>11</v>
      </c>
      <c r="O8" s="4" t="s">
        <v>12</v>
      </c>
      <c r="P8" s="4" t="s">
        <v>13</v>
      </c>
      <c r="Q8" s="4" t="s">
        <v>14</v>
      </c>
    </row>
    <row r="9" spans="1:17" ht="27.75" customHeight="1">
      <c r="A9" s="80" t="s">
        <v>15</v>
      </c>
      <c r="B9" s="81">
        <v>1</v>
      </c>
      <c r="C9" s="80" t="s">
        <v>16</v>
      </c>
      <c r="D9" s="82" t="s">
        <v>19</v>
      </c>
      <c r="E9" s="82" t="s">
        <v>17</v>
      </c>
      <c r="F9" s="83">
        <v>8</v>
      </c>
      <c r="G9" s="4">
        <v>8030</v>
      </c>
      <c r="H9" s="82">
        <v>10</v>
      </c>
      <c r="I9" s="82">
        <v>2</v>
      </c>
      <c r="J9" s="82">
        <v>5</v>
      </c>
      <c r="K9" s="82">
        <v>9</v>
      </c>
      <c r="L9" s="110">
        <f>SUM(H9:K9)</f>
        <v>26</v>
      </c>
      <c r="M9" s="82"/>
      <c r="N9" s="82"/>
      <c r="O9" s="82"/>
      <c r="P9" s="82"/>
      <c r="Q9" s="84" t="s">
        <v>18</v>
      </c>
    </row>
    <row r="10" spans="1:17" ht="25.5" customHeight="1">
      <c r="A10" s="80" t="s">
        <v>15</v>
      </c>
      <c r="B10" s="81">
        <v>2</v>
      </c>
      <c r="C10" s="80" t="s">
        <v>16</v>
      </c>
      <c r="D10" s="85" t="s">
        <v>23</v>
      </c>
      <c r="E10" s="86" t="s">
        <v>20</v>
      </c>
      <c r="F10" s="87">
        <v>8</v>
      </c>
      <c r="G10" s="55">
        <v>8036</v>
      </c>
      <c r="H10" s="89">
        <v>6</v>
      </c>
      <c r="I10" s="89">
        <v>1</v>
      </c>
      <c r="J10" s="89">
        <v>7</v>
      </c>
      <c r="K10" s="89">
        <v>9</v>
      </c>
      <c r="L10" s="111">
        <f>SUM(H10:K10)</f>
        <v>23</v>
      </c>
      <c r="M10" s="89"/>
      <c r="N10" s="90"/>
      <c r="O10" s="88"/>
      <c r="P10" s="88"/>
      <c r="Q10" s="86" t="s">
        <v>21</v>
      </c>
    </row>
    <row r="11" spans="1:17" ht="30.75" customHeight="1">
      <c r="A11" s="80" t="s">
        <v>15</v>
      </c>
      <c r="B11" s="81">
        <v>3</v>
      </c>
      <c r="C11" s="80" t="s">
        <v>16</v>
      </c>
      <c r="D11" s="85" t="s">
        <v>24</v>
      </c>
      <c r="E11" s="86" t="s">
        <v>20</v>
      </c>
      <c r="F11" s="87">
        <v>8</v>
      </c>
      <c r="G11" s="55">
        <v>8037</v>
      </c>
      <c r="H11" s="89">
        <v>10</v>
      </c>
      <c r="I11" s="89">
        <v>2</v>
      </c>
      <c r="J11" s="89">
        <v>3</v>
      </c>
      <c r="K11" s="89">
        <v>10</v>
      </c>
      <c r="L11" s="111">
        <f>SUM(H11:K11)</f>
        <v>25</v>
      </c>
      <c r="M11" s="89"/>
      <c r="N11" s="90"/>
      <c r="O11" s="88"/>
      <c r="P11" s="88"/>
      <c r="Q11" s="86" t="s">
        <v>21</v>
      </c>
    </row>
    <row r="12" spans="1:17" ht="28.5" customHeight="1">
      <c r="A12" s="80" t="s">
        <v>15</v>
      </c>
      <c r="B12" s="81">
        <v>4</v>
      </c>
      <c r="C12" s="80" t="s">
        <v>16</v>
      </c>
      <c r="D12" s="86" t="s">
        <v>27</v>
      </c>
      <c r="E12" s="86" t="s">
        <v>25</v>
      </c>
      <c r="F12" s="87">
        <v>8</v>
      </c>
      <c r="G12" s="107">
        <v>8035</v>
      </c>
      <c r="H12" s="87">
        <v>15</v>
      </c>
      <c r="I12" s="87">
        <v>2</v>
      </c>
      <c r="J12" s="87">
        <v>5</v>
      </c>
      <c r="K12" s="87">
        <v>6</v>
      </c>
      <c r="L12" s="111">
        <f>SUM(H12:K12)</f>
        <v>28</v>
      </c>
      <c r="M12" s="87"/>
      <c r="N12" s="90"/>
      <c r="O12" s="87" t="s">
        <v>153</v>
      </c>
      <c r="P12" s="87">
        <v>3</v>
      </c>
      <c r="Q12" s="86" t="s">
        <v>26</v>
      </c>
    </row>
    <row r="13" spans="1:17" ht="32.25" customHeight="1">
      <c r="A13" s="80" t="s">
        <v>15</v>
      </c>
      <c r="B13" s="81">
        <v>5</v>
      </c>
      <c r="C13" s="80" t="s">
        <v>16</v>
      </c>
      <c r="D13" s="85" t="s">
        <v>35</v>
      </c>
      <c r="E13" s="86" t="s">
        <v>36</v>
      </c>
      <c r="F13" s="87">
        <v>8</v>
      </c>
      <c r="G13" s="55"/>
      <c r="H13" s="89"/>
      <c r="I13" s="89"/>
      <c r="J13" s="89"/>
      <c r="K13" s="89"/>
      <c r="L13" s="111" t="s">
        <v>122</v>
      </c>
      <c r="M13" s="89"/>
      <c r="N13" s="90"/>
      <c r="O13" s="88"/>
      <c r="P13" s="88"/>
      <c r="Q13" s="86" t="s">
        <v>115</v>
      </c>
    </row>
    <row r="14" spans="1:17" ht="32.25" customHeight="1">
      <c r="A14" s="80" t="s">
        <v>15</v>
      </c>
      <c r="B14" s="81">
        <v>6</v>
      </c>
      <c r="C14" s="80" t="s">
        <v>16</v>
      </c>
      <c r="D14" s="85" t="s">
        <v>37</v>
      </c>
      <c r="E14" s="86" t="s">
        <v>36</v>
      </c>
      <c r="F14" s="87">
        <v>8</v>
      </c>
      <c r="G14" s="55"/>
      <c r="H14" s="89"/>
      <c r="I14" s="89"/>
      <c r="J14" s="89"/>
      <c r="K14" s="89"/>
      <c r="L14" s="111" t="s">
        <v>122</v>
      </c>
      <c r="M14" s="89"/>
      <c r="N14" s="90"/>
      <c r="O14" s="88"/>
      <c r="P14" s="88"/>
      <c r="Q14" s="86" t="s">
        <v>115</v>
      </c>
    </row>
    <row r="15" spans="1:17" ht="25.5">
      <c r="A15" s="80" t="s">
        <v>15</v>
      </c>
      <c r="B15" s="81">
        <v>7</v>
      </c>
      <c r="C15" s="80" t="s">
        <v>16</v>
      </c>
      <c r="D15" s="86" t="s">
        <v>45</v>
      </c>
      <c r="E15" s="86" t="s">
        <v>40</v>
      </c>
      <c r="F15" s="91">
        <v>8</v>
      </c>
      <c r="G15" s="108">
        <v>8028</v>
      </c>
      <c r="H15" s="89">
        <v>12</v>
      </c>
      <c r="I15" s="89">
        <v>1</v>
      </c>
      <c r="J15" s="89">
        <v>6</v>
      </c>
      <c r="K15" s="92">
        <v>8</v>
      </c>
      <c r="L15" s="113">
        <f>SUM(H15:K15)</f>
        <v>27</v>
      </c>
      <c r="M15" s="92"/>
      <c r="N15" s="93"/>
      <c r="O15" s="84"/>
      <c r="P15" s="84"/>
      <c r="Q15" s="86" t="s">
        <v>44</v>
      </c>
    </row>
    <row r="16" spans="1:17" ht="25.5">
      <c r="A16" s="80" t="s">
        <v>15</v>
      </c>
      <c r="B16" s="81">
        <v>8</v>
      </c>
      <c r="C16" s="80" t="s">
        <v>16</v>
      </c>
      <c r="D16" s="86" t="s">
        <v>46</v>
      </c>
      <c r="E16" s="86" t="s">
        <v>40</v>
      </c>
      <c r="F16" s="91">
        <v>8</v>
      </c>
      <c r="G16" s="108">
        <v>8029</v>
      </c>
      <c r="H16" s="89">
        <v>13</v>
      </c>
      <c r="I16" s="89">
        <v>1</v>
      </c>
      <c r="J16" s="89">
        <v>7</v>
      </c>
      <c r="K16" s="89">
        <v>9</v>
      </c>
      <c r="L16" s="111">
        <f>SUM(H16:K16)</f>
        <v>30</v>
      </c>
      <c r="M16" s="89"/>
      <c r="N16" s="90"/>
      <c r="O16" s="84" t="s">
        <v>153</v>
      </c>
      <c r="P16" s="84">
        <v>2</v>
      </c>
      <c r="Q16" s="86" t="s">
        <v>44</v>
      </c>
    </row>
    <row r="17" spans="1:17" ht="25.5">
      <c r="A17" s="80" t="s">
        <v>15</v>
      </c>
      <c r="B17" s="81">
        <v>9</v>
      </c>
      <c r="C17" s="80" t="s">
        <v>16</v>
      </c>
      <c r="D17" s="85" t="s">
        <v>81</v>
      </c>
      <c r="E17" s="86" t="s">
        <v>71</v>
      </c>
      <c r="F17" s="87" t="s">
        <v>82</v>
      </c>
      <c r="G17" s="55">
        <v>8034</v>
      </c>
      <c r="H17" s="89">
        <v>11</v>
      </c>
      <c r="I17" s="89">
        <v>1</v>
      </c>
      <c r="J17" s="89">
        <v>3</v>
      </c>
      <c r="K17" s="89">
        <v>9</v>
      </c>
      <c r="L17" s="111">
        <f>SUM(H17:K17)</f>
        <v>24</v>
      </c>
      <c r="M17" s="89"/>
      <c r="N17" s="90"/>
      <c r="O17" s="88"/>
      <c r="P17" s="88"/>
      <c r="Q17" s="86" t="s">
        <v>72</v>
      </c>
    </row>
    <row r="18" spans="1:17" ht="25.5">
      <c r="A18" s="80" t="s">
        <v>15</v>
      </c>
      <c r="B18" s="81">
        <v>10</v>
      </c>
      <c r="C18" s="80" t="s">
        <v>16</v>
      </c>
      <c r="D18" s="85" t="s">
        <v>83</v>
      </c>
      <c r="E18" s="86" t="s">
        <v>71</v>
      </c>
      <c r="F18" s="87" t="s">
        <v>82</v>
      </c>
      <c r="G18" s="55"/>
      <c r="H18" s="89"/>
      <c r="I18" s="89"/>
      <c r="J18" s="89"/>
      <c r="K18" s="89"/>
      <c r="L18" s="111" t="s">
        <v>122</v>
      </c>
      <c r="M18" s="89"/>
      <c r="N18" s="90"/>
      <c r="O18" s="88"/>
      <c r="P18" s="88"/>
      <c r="Q18" s="86" t="s">
        <v>72</v>
      </c>
    </row>
    <row r="19" spans="1:17" ht="25.5">
      <c r="A19" s="80" t="s">
        <v>15</v>
      </c>
      <c r="B19" s="81">
        <v>11</v>
      </c>
      <c r="C19" s="80" t="s">
        <v>16</v>
      </c>
      <c r="D19" s="86" t="s">
        <v>84</v>
      </c>
      <c r="E19" s="86" t="s">
        <v>71</v>
      </c>
      <c r="F19" s="87" t="s">
        <v>85</v>
      </c>
      <c r="G19" s="55">
        <v>8032</v>
      </c>
      <c r="H19" s="87">
        <v>8</v>
      </c>
      <c r="I19" s="87">
        <v>2</v>
      </c>
      <c r="J19" s="87">
        <v>7</v>
      </c>
      <c r="K19" s="87">
        <v>0</v>
      </c>
      <c r="L19" s="112">
        <f>SUM(H19:K19)</f>
        <v>17</v>
      </c>
      <c r="M19" s="87"/>
      <c r="N19" s="90"/>
      <c r="O19" s="87"/>
      <c r="P19" s="87"/>
      <c r="Q19" s="86" t="s">
        <v>72</v>
      </c>
    </row>
    <row r="20" spans="1:17" ht="25.5" customHeight="1">
      <c r="A20" s="80" t="s">
        <v>15</v>
      </c>
      <c r="B20" s="81">
        <v>12</v>
      </c>
      <c r="C20" s="80" t="s">
        <v>16</v>
      </c>
      <c r="D20" s="85" t="s">
        <v>93</v>
      </c>
      <c r="E20" s="86" t="s">
        <v>94</v>
      </c>
      <c r="F20" s="87">
        <v>8</v>
      </c>
      <c r="G20" s="55">
        <v>8033</v>
      </c>
      <c r="H20" s="89">
        <v>8</v>
      </c>
      <c r="I20" s="89">
        <v>1</v>
      </c>
      <c r="J20" s="89">
        <v>7</v>
      </c>
      <c r="K20" s="89">
        <v>8</v>
      </c>
      <c r="L20" s="111">
        <f>SUM(H20:K20)</f>
        <v>24</v>
      </c>
      <c r="M20" s="89"/>
      <c r="N20" s="90"/>
      <c r="O20" s="88"/>
      <c r="P20" s="88"/>
      <c r="Q20" s="86" t="s">
        <v>95</v>
      </c>
    </row>
    <row r="21" spans="1:17" ht="28.5" customHeight="1">
      <c r="A21" s="80" t="s">
        <v>15</v>
      </c>
      <c r="B21" s="81">
        <v>13</v>
      </c>
      <c r="C21" s="80" t="s">
        <v>16</v>
      </c>
      <c r="D21" s="84" t="s">
        <v>103</v>
      </c>
      <c r="E21" s="84" t="s">
        <v>101</v>
      </c>
      <c r="F21" s="82">
        <v>8</v>
      </c>
      <c r="G21" s="4">
        <v>8027</v>
      </c>
      <c r="H21" s="82">
        <v>15</v>
      </c>
      <c r="I21" s="82">
        <v>3</v>
      </c>
      <c r="J21" s="82">
        <v>9</v>
      </c>
      <c r="K21" s="82">
        <v>10</v>
      </c>
      <c r="L21" s="111">
        <f t="shared" ref="L21:L22" si="0">SUM(H21:K21)</f>
        <v>37</v>
      </c>
      <c r="M21" s="82"/>
      <c r="N21" s="82"/>
      <c r="O21" s="84" t="s">
        <v>155</v>
      </c>
      <c r="P21" s="83">
        <v>1</v>
      </c>
      <c r="Q21" s="81" t="s">
        <v>107</v>
      </c>
    </row>
    <row r="22" spans="1:17" ht="27.75" customHeight="1">
      <c r="A22" s="80" t="s">
        <v>15</v>
      </c>
      <c r="B22" s="81">
        <v>14</v>
      </c>
      <c r="C22" s="80" t="s">
        <v>16</v>
      </c>
      <c r="D22" s="86" t="s">
        <v>106</v>
      </c>
      <c r="E22" s="86" t="s">
        <v>104</v>
      </c>
      <c r="F22" s="88" t="s">
        <v>82</v>
      </c>
      <c r="G22" s="109">
        <v>8031</v>
      </c>
      <c r="H22" s="94">
        <v>5</v>
      </c>
      <c r="I22" s="94">
        <v>2</v>
      </c>
      <c r="J22" s="94">
        <v>4</v>
      </c>
      <c r="K22" s="94">
        <v>10</v>
      </c>
      <c r="L22" s="111">
        <f t="shared" si="0"/>
        <v>21</v>
      </c>
      <c r="M22" s="94"/>
      <c r="N22" s="94"/>
      <c r="O22" s="94"/>
      <c r="P22" s="94"/>
      <c r="Q22" s="95" t="s">
        <v>105</v>
      </c>
    </row>
    <row r="23" spans="1:17">
      <c r="A23" s="96"/>
      <c r="B23" s="96"/>
      <c r="C23" s="97" t="s">
        <v>148</v>
      </c>
      <c r="D23" s="97"/>
      <c r="E23" s="97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>
      <c r="A24" s="96"/>
      <c r="B24" s="96"/>
      <c r="C24" s="97" t="s">
        <v>149</v>
      </c>
      <c r="D24" s="97"/>
      <c r="E24" s="97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>
      <c r="A25" s="96"/>
      <c r="B25" s="96"/>
      <c r="C25" s="97" t="s">
        <v>145</v>
      </c>
      <c r="D25" s="97"/>
      <c r="E25" s="9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>
      <c r="A26" s="96"/>
      <c r="B26" s="96"/>
      <c r="C26" s="97" t="s">
        <v>146</v>
      </c>
      <c r="D26" s="97"/>
      <c r="E26" s="97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>
      <c r="A27" s="96"/>
      <c r="B27" s="96"/>
      <c r="C27" s="97" t="s">
        <v>147</v>
      </c>
      <c r="D27" s="97"/>
      <c r="E27" s="97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>
      <c r="A28" s="96"/>
      <c r="B28" s="96"/>
      <c r="C28" s="97" t="s">
        <v>66</v>
      </c>
      <c r="D28" s="97"/>
      <c r="E28" s="97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>
      <c r="A29" s="96"/>
      <c r="B29" s="96"/>
      <c r="C29" s="97"/>
      <c r="D29" s="97"/>
      <c r="E29" s="97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>
      <c r="A31" s="98"/>
      <c r="B31" s="98"/>
      <c r="C31" s="98" t="s">
        <v>151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N32" s="11"/>
      <c r="O32" s="11"/>
      <c r="P32" s="11"/>
      <c r="Q32" s="11"/>
    </row>
    <row r="33" spans="1:17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N33" s="11"/>
      <c r="O33" s="11"/>
      <c r="P33" s="11"/>
      <c r="Q33" s="11"/>
    </row>
    <row r="34" spans="1:17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N34" s="11"/>
      <c r="O34" s="11"/>
      <c r="P34" s="11"/>
      <c r="Q34" s="11"/>
    </row>
  </sheetData>
  <autoFilter ref="A8:Q22">
    <filterColumn colId="11"/>
    <filterColumn colId="12"/>
  </autoFilter>
  <mergeCells count="7">
    <mergeCell ref="A6:Q6"/>
    <mergeCell ref="A7:E7"/>
    <mergeCell ref="A1:Q1"/>
    <mergeCell ref="A2:D2"/>
    <mergeCell ref="A3:D3"/>
    <mergeCell ref="A4:Q4"/>
    <mergeCell ref="A5:Q5"/>
  </mergeCells>
  <pageMargins left="0.70833333333333304" right="0.70833333333333304" top="0.74791666666666701" bottom="0.74791666666666701" header="0.51180555555555496" footer="0.51180555555555496"/>
  <pageSetup paperSize="9" scale="75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topLeftCell="A11" zoomScale="85" zoomScaleNormal="85" zoomScalePageLayoutView="60" workbookViewId="0">
      <selection activeCell="G2" sqref="G2"/>
    </sheetView>
  </sheetViews>
  <sheetFormatPr defaultRowHeight="15"/>
  <cols>
    <col min="1" max="1" width="7.375" customWidth="1"/>
    <col min="2" max="2" width="3" customWidth="1"/>
    <col min="3" max="3" width="8.75" customWidth="1"/>
    <col min="4" max="4" width="17.875" customWidth="1"/>
    <col min="5" max="5" width="21.125" customWidth="1"/>
    <col min="6" max="6" width="5.375" customWidth="1"/>
    <col min="7" max="7" width="4.125" customWidth="1"/>
    <col min="8" max="8" width="5.5" customWidth="1"/>
    <col min="9" max="11" width="5" customWidth="1"/>
    <col min="12" max="12" width="5.875" style="11" customWidth="1"/>
    <col min="13" max="13" width="5" style="11" customWidth="1"/>
    <col min="14" max="14" width="6.375" customWidth="1"/>
    <col min="15" max="15" width="6.5" customWidth="1"/>
    <col min="16" max="16" width="5.75" customWidth="1"/>
    <col min="17" max="17" width="23.75" customWidth="1"/>
    <col min="18" max="988" width="9.5"/>
  </cols>
  <sheetData>
    <row r="1" spans="1:19" s="11" customFormat="1">
      <c r="A1" s="119" t="s">
        <v>128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s="11" customFormat="1">
      <c r="A2" s="120" t="s">
        <v>123</v>
      </c>
      <c r="B2" s="120"/>
      <c r="C2" s="120"/>
      <c r="D2" s="121"/>
      <c r="E2" s="54">
        <v>6</v>
      </c>
      <c r="F2" s="54"/>
      <c r="G2" s="54"/>
      <c r="H2" s="54"/>
      <c r="L2" s="54" t="s">
        <v>124</v>
      </c>
      <c r="Q2" s="54"/>
      <c r="R2" s="54"/>
      <c r="S2" s="54"/>
    </row>
    <row r="3" spans="1:19" s="11" customFormat="1">
      <c r="A3" s="120" t="s">
        <v>125</v>
      </c>
      <c r="B3" s="120"/>
      <c r="C3" s="120"/>
      <c r="D3" s="121"/>
      <c r="E3" s="54">
        <v>0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s="11" customFormat="1">
      <c r="A4" s="122" t="s">
        <v>126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1" customFormat="1" ht="24.75" customHeight="1">
      <c r="A5" s="122" t="s">
        <v>127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ht="15" hidden="1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 hidden="1" customHeight="1">
      <c r="A7" s="124"/>
      <c r="B7" s="124"/>
      <c r="C7" s="124"/>
      <c r="D7" s="124"/>
      <c r="E7" s="124"/>
      <c r="F7" s="1"/>
      <c r="G7" s="1"/>
      <c r="H7" s="1"/>
      <c r="I7" s="1"/>
      <c r="J7" s="1"/>
      <c r="K7" s="1"/>
      <c r="L7" s="49"/>
      <c r="M7" s="49"/>
      <c r="N7" s="1"/>
      <c r="O7" s="1"/>
      <c r="P7" s="1"/>
      <c r="Q7" s="2"/>
    </row>
    <row r="8" spans="1:19" ht="49.5" customHeight="1">
      <c r="A8" s="76" t="s">
        <v>0</v>
      </c>
      <c r="B8" s="77" t="s">
        <v>1</v>
      </c>
      <c r="C8" s="77" t="s">
        <v>2</v>
      </c>
      <c r="D8" s="77" t="s">
        <v>3</v>
      </c>
      <c r="E8" s="77" t="s">
        <v>4</v>
      </c>
      <c r="F8" s="76" t="s">
        <v>5</v>
      </c>
      <c r="G8" s="77" t="s">
        <v>6</v>
      </c>
      <c r="H8" s="77" t="s">
        <v>7</v>
      </c>
      <c r="I8" s="77" t="s">
        <v>8</v>
      </c>
      <c r="J8" s="77" t="s">
        <v>9</v>
      </c>
      <c r="K8" s="77" t="s">
        <v>10</v>
      </c>
      <c r="L8" s="77" t="s">
        <v>117</v>
      </c>
      <c r="M8" s="78" t="s">
        <v>118</v>
      </c>
      <c r="N8" s="77" t="s">
        <v>11</v>
      </c>
      <c r="O8" s="77" t="s">
        <v>12</v>
      </c>
      <c r="P8" s="77" t="s">
        <v>13</v>
      </c>
      <c r="Q8" s="77" t="s">
        <v>14</v>
      </c>
    </row>
    <row r="9" spans="1:19" ht="26.25" customHeight="1">
      <c r="A9" s="32" t="s">
        <v>15</v>
      </c>
      <c r="B9" s="31">
        <v>1</v>
      </c>
      <c r="C9" s="32" t="s">
        <v>16</v>
      </c>
      <c r="D9" s="35" t="s">
        <v>28</v>
      </c>
      <c r="E9" s="36" t="s">
        <v>25</v>
      </c>
      <c r="F9" s="24">
        <v>9</v>
      </c>
      <c r="G9" s="37"/>
      <c r="H9" s="38"/>
      <c r="I9" s="38"/>
      <c r="J9" s="38"/>
      <c r="K9" s="38"/>
      <c r="L9" s="114" t="s">
        <v>121</v>
      </c>
      <c r="M9" s="38"/>
      <c r="N9" s="39"/>
      <c r="O9" s="40"/>
      <c r="P9" s="40"/>
      <c r="Q9" s="36" t="s">
        <v>26</v>
      </c>
    </row>
    <row r="10" spans="1:19" ht="23.25">
      <c r="A10" s="32" t="s">
        <v>15</v>
      </c>
      <c r="B10" s="31">
        <v>2</v>
      </c>
      <c r="C10" s="32" t="s">
        <v>16</v>
      </c>
      <c r="D10" s="35" t="s">
        <v>47</v>
      </c>
      <c r="E10" s="36" t="s">
        <v>40</v>
      </c>
      <c r="F10" s="24">
        <v>9</v>
      </c>
      <c r="G10" s="65">
        <v>8007</v>
      </c>
      <c r="H10" s="38">
        <v>14</v>
      </c>
      <c r="I10" s="38">
        <v>2</v>
      </c>
      <c r="J10" s="38">
        <v>8</v>
      </c>
      <c r="K10" s="38">
        <v>5</v>
      </c>
      <c r="L10" s="114">
        <f>SUM(H10:K10)</f>
        <v>29</v>
      </c>
      <c r="M10" s="38"/>
      <c r="N10" s="39"/>
      <c r="O10" s="40"/>
      <c r="P10" s="40"/>
      <c r="Q10" s="36" t="s">
        <v>44</v>
      </c>
    </row>
    <row r="11" spans="1:19" ht="23.25">
      <c r="A11" s="32" t="s">
        <v>15</v>
      </c>
      <c r="B11" s="31">
        <v>3</v>
      </c>
      <c r="C11" s="32" t="s">
        <v>16</v>
      </c>
      <c r="D11" s="35" t="s">
        <v>48</v>
      </c>
      <c r="E11" s="36" t="s">
        <v>40</v>
      </c>
      <c r="F11" s="24">
        <v>9</v>
      </c>
      <c r="G11" s="65">
        <v>8009</v>
      </c>
      <c r="H11" s="38">
        <v>5</v>
      </c>
      <c r="I11" s="38">
        <v>6</v>
      </c>
      <c r="J11" s="38">
        <v>3</v>
      </c>
      <c r="K11" s="38">
        <v>3.5</v>
      </c>
      <c r="L11" s="114">
        <f t="shared" ref="L11:L19" si="0">SUM(H11:K11)</f>
        <v>17.5</v>
      </c>
      <c r="M11" s="38"/>
      <c r="N11" s="39"/>
      <c r="O11" s="40"/>
      <c r="P11" s="40"/>
      <c r="Q11" s="36" t="s">
        <v>44</v>
      </c>
    </row>
    <row r="12" spans="1:19" ht="23.25">
      <c r="A12" s="32" t="s">
        <v>15</v>
      </c>
      <c r="B12" s="31">
        <v>4</v>
      </c>
      <c r="C12" s="32" t="s">
        <v>16</v>
      </c>
      <c r="D12" s="36" t="s">
        <v>49</v>
      </c>
      <c r="E12" s="36" t="s">
        <v>40</v>
      </c>
      <c r="F12" s="24">
        <v>9</v>
      </c>
      <c r="G12" s="66">
        <v>8005</v>
      </c>
      <c r="H12" s="24">
        <v>9</v>
      </c>
      <c r="I12" s="24">
        <v>4</v>
      </c>
      <c r="J12" s="24">
        <v>9</v>
      </c>
      <c r="K12" s="24">
        <v>5</v>
      </c>
      <c r="L12" s="114">
        <f t="shared" si="0"/>
        <v>27</v>
      </c>
      <c r="M12" s="24"/>
      <c r="N12" s="39"/>
      <c r="O12" s="24"/>
      <c r="P12" s="24"/>
      <c r="Q12" s="36" t="s">
        <v>44</v>
      </c>
    </row>
    <row r="13" spans="1:19" ht="23.25">
      <c r="A13" s="32" t="s">
        <v>15</v>
      </c>
      <c r="B13" s="31">
        <v>5</v>
      </c>
      <c r="C13" s="32" t="s">
        <v>16</v>
      </c>
      <c r="D13" s="36" t="s">
        <v>50</v>
      </c>
      <c r="E13" s="36" t="s">
        <v>40</v>
      </c>
      <c r="F13" s="41">
        <v>9</v>
      </c>
      <c r="G13" s="67">
        <v>8006</v>
      </c>
      <c r="H13" s="38">
        <v>11</v>
      </c>
      <c r="I13" s="38">
        <v>2</v>
      </c>
      <c r="J13" s="38">
        <v>10</v>
      </c>
      <c r="K13" s="42">
        <v>4</v>
      </c>
      <c r="L13" s="114">
        <f t="shared" si="0"/>
        <v>27</v>
      </c>
      <c r="M13" s="42"/>
      <c r="N13" s="43"/>
      <c r="O13" s="34"/>
      <c r="P13" s="34"/>
      <c r="Q13" s="36" t="s">
        <v>44</v>
      </c>
    </row>
    <row r="14" spans="1:19" ht="23.25">
      <c r="A14" s="32" t="s">
        <v>15</v>
      </c>
      <c r="B14" s="31">
        <v>6</v>
      </c>
      <c r="C14" s="32" t="s">
        <v>16</v>
      </c>
      <c r="D14" s="35" t="s">
        <v>60</v>
      </c>
      <c r="E14" s="36" t="s">
        <v>55</v>
      </c>
      <c r="F14" s="24">
        <v>9</v>
      </c>
      <c r="G14" s="65">
        <v>8001</v>
      </c>
      <c r="H14" s="38">
        <v>9</v>
      </c>
      <c r="I14" s="38">
        <v>4</v>
      </c>
      <c r="J14" s="38">
        <v>7</v>
      </c>
      <c r="K14" s="38">
        <v>4</v>
      </c>
      <c r="L14" s="114">
        <f t="shared" si="0"/>
        <v>24</v>
      </c>
      <c r="M14" s="38"/>
      <c r="N14" s="39"/>
      <c r="O14" s="40"/>
      <c r="P14" s="40"/>
      <c r="Q14" s="36" t="s">
        <v>53</v>
      </c>
    </row>
    <row r="15" spans="1:19" ht="23.25">
      <c r="A15" s="32" t="s">
        <v>15</v>
      </c>
      <c r="B15" s="31">
        <v>7</v>
      </c>
      <c r="C15" s="32" t="s">
        <v>16</v>
      </c>
      <c r="D15" s="36" t="s">
        <v>61</v>
      </c>
      <c r="E15" s="36" t="s">
        <v>55</v>
      </c>
      <c r="F15" s="24">
        <v>9</v>
      </c>
      <c r="G15" s="66">
        <v>8002</v>
      </c>
      <c r="H15" s="24">
        <v>8</v>
      </c>
      <c r="I15" s="24">
        <v>6</v>
      </c>
      <c r="J15" s="24">
        <v>3</v>
      </c>
      <c r="K15" s="24">
        <v>3.5</v>
      </c>
      <c r="L15" s="114">
        <f t="shared" si="0"/>
        <v>20.5</v>
      </c>
      <c r="M15" s="24"/>
      <c r="N15" s="39"/>
      <c r="O15" s="24"/>
      <c r="P15" s="24"/>
      <c r="Q15" s="36" t="s">
        <v>53</v>
      </c>
    </row>
    <row r="16" spans="1:19" ht="23.25">
      <c r="A16" s="32" t="s">
        <v>15</v>
      </c>
      <c r="B16" s="31">
        <v>8</v>
      </c>
      <c r="C16" s="32" t="s">
        <v>16</v>
      </c>
      <c r="D16" s="35" t="s">
        <v>86</v>
      </c>
      <c r="E16" s="36" t="s">
        <v>71</v>
      </c>
      <c r="F16" s="24" t="s">
        <v>87</v>
      </c>
      <c r="G16" s="65">
        <v>8011</v>
      </c>
      <c r="H16" s="38">
        <v>8</v>
      </c>
      <c r="I16" s="38">
        <v>6</v>
      </c>
      <c r="J16" s="38">
        <v>7</v>
      </c>
      <c r="K16" s="38">
        <v>4.5</v>
      </c>
      <c r="L16" s="114">
        <f t="shared" si="0"/>
        <v>25.5</v>
      </c>
      <c r="M16" s="38"/>
      <c r="N16" s="39"/>
      <c r="O16" s="40"/>
      <c r="P16" s="40"/>
      <c r="Q16" s="36" t="s">
        <v>72</v>
      </c>
    </row>
    <row r="17" spans="1:17" ht="17.25" customHeight="1">
      <c r="A17" s="32" t="s">
        <v>15</v>
      </c>
      <c r="B17" s="31">
        <v>9</v>
      </c>
      <c r="C17" s="32" t="s">
        <v>16</v>
      </c>
      <c r="D17" s="36" t="s">
        <v>88</v>
      </c>
      <c r="E17" s="36" t="s">
        <v>71</v>
      </c>
      <c r="F17" s="24" t="s">
        <v>87</v>
      </c>
      <c r="G17" s="65">
        <v>8000</v>
      </c>
      <c r="H17" s="38">
        <v>9</v>
      </c>
      <c r="I17" s="38">
        <v>6</v>
      </c>
      <c r="J17" s="38">
        <v>7</v>
      </c>
      <c r="K17" s="38">
        <v>2.5</v>
      </c>
      <c r="L17" s="114">
        <f t="shared" si="0"/>
        <v>24.5</v>
      </c>
      <c r="M17" s="38"/>
      <c r="N17" s="39"/>
      <c r="O17" s="40"/>
      <c r="P17" s="40"/>
      <c r="Q17" s="36" t="s">
        <v>72</v>
      </c>
    </row>
    <row r="18" spans="1:17" ht="23.25">
      <c r="A18" s="32" t="s">
        <v>15</v>
      </c>
      <c r="B18" s="31">
        <v>10</v>
      </c>
      <c r="C18" s="32" t="s">
        <v>16</v>
      </c>
      <c r="D18" s="36" t="s">
        <v>89</v>
      </c>
      <c r="E18" s="36" t="s">
        <v>71</v>
      </c>
      <c r="F18" s="24" t="s">
        <v>87</v>
      </c>
      <c r="G18" s="65">
        <v>8003</v>
      </c>
      <c r="H18" s="24">
        <v>8</v>
      </c>
      <c r="I18" s="24">
        <v>4</v>
      </c>
      <c r="J18" s="24">
        <v>7</v>
      </c>
      <c r="K18" s="24">
        <v>6</v>
      </c>
      <c r="L18" s="114">
        <f t="shared" si="0"/>
        <v>25</v>
      </c>
      <c r="M18" s="24"/>
      <c r="N18" s="39"/>
      <c r="O18" s="24"/>
      <c r="P18" s="24"/>
      <c r="Q18" s="36" t="s">
        <v>72</v>
      </c>
    </row>
    <row r="19" spans="1:17" ht="23.25">
      <c r="A19" s="32" t="s">
        <v>15</v>
      </c>
      <c r="B19" s="31">
        <v>11</v>
      </c>
      <c r="C19" s="32" t="s">
        <v>16</v>
      </c>
      <c r="D19" s="35" t="s">
        <v>96</v>
      </c>
      <c r="E19" s="36" t="s">
        <v>97</v>
      </c>
      <c r="F19" s="24">
        <v>9</v>
      </c>
      <c r="G19" s="65">
        <v>8004</v>
      </c>
      <c r="H19" s="38">
        <v>11</v>
      </c>
      <c r="I19" s="38">
        <v>6</v>
      </c>
      <c r="J19" s="38">
        <v>4</v>
      </c>
      <c r="K19" s="38">
        <v>4.5</v>
      </c>
      <c r="L19" s="114">
        <f t="shared" si="0"/>
        <v>25.5</v>
      </c>
      <c r="M19" s="38"/>
      <c r="N19" s="39"/>
      <c r="O19" s="40"/>
      <c r="P19" s="40"/>
      <c r="Q19" s="36" t="s">
        <v>95</v>
      </c>
    </row>
    <row r="20" spans="1:17" ht="24.75" customHeight="1">
      <c r="A20" s="32" t="s">
        <v>15</v>
      </c>
      <c r="B20" s="31">
        <v>12</v>
      </c>
      <c r="C20" s="32" t="s">
        <v>16</v>
      </c>
      <c r="D20" s="35" t="s">
        <v>100</v>
      </c>
      <c r="E20" s="36" t="s">
        <v>98</v>
      </c>
      <c r="F20" s="24">
        <v>9</v>
      </c>
      <c r="G20" s="65"/>
      <c r="H20" s="38"/>
      <c r="I20" s="38"/>
      <c r="J20" s="38"/>
      <c r="K20" s="38"/>
      <c r="L20" s="114" t="s">
        <v>122</v>
      </c>
      <c r="M20" s="38"/>
      <c r="N20" s="39"/>
      <c r="O20" s="40"/>
      <c r="P20" s="40"/>
      <c r="Q20" s="36" t="s">
        <v>99</v>
      </c>
    </row>
    <row r="21" spans="1:17" ht="24.75">
      <c r="A21" s="32" t="s">
        <v>15</v>
      </c>
      <c r="B21" s="31">
        <v>13</v>
      </c>
      <c r="C21" s="44" t="s">
        <v>16</v>
      </c>
      <c r="D21" s="27" t="s">
        <v>108</v>
      </c>
      <c r="E21" s="27" t="s">
        <v>104</v>
      </c>
      <c r="F21" s="25" t="s">
        <v>87</v>
      </c>
      <c r="G21" s="68">
        <v>8010</v>
      </c>
      <c r="H21" s="25">
        <v>12</v>
      </c>
      <c r="I21" s="25">
        <v>4</v>
      </c>
      <c r="J21" s="25">
        <v>4</v>
      </c>
      <c r="K21" s="25">
        <v>5</v>
      </c>
      <c r="L21" s="115">
        <f>SUM(H21:K21)</f>
        <v>25</v>
      </c>
      <c r="M21" s="25"/>
      <c r="N21" s="25"/>
      <c r="O21" s="25"/>
      <c r="P21" s="25"/>
      <c r="Q21" s="27" t="s">
        <v>105</v>
      </c>
    </row>
    <row r="22" spans="1:17" ht="24.75">
      <c r="A22" s="32" t="s">
        <v>15</v>
      </c>
      <c r="B22" s="31">
        <v>14</v>
      </c>
      <c r="C22" s="44" t="s">
        <v>16</v>
      </c>
      <c r="D22" s="27" t="s">
        <v>109</v>
      </c>
      <c r="E22" s="27" t="s">
        <v>104</v>
      </c>
      <c r="F22" s="28" t="s">
        <v>87</v>
      </c>
      <c r="G22" s="69">
        <v>8008</v>
      </c>
      <c r="H22" s="29">
        <v>5</v>
      </c>
      <c r="I22" s="29">
        <v>6</v>
      </c>
      <c r="J22" s="29">
        <v>6</v>
      </c>
      <c r="K22" s="29">
        <v>4.5</v>
      </c>
      <c r="L22" s="115">
        <f>SUM(H22:K22)</f>
        <v>21.5</v>
      </c>
      <c r="M22" s="29"/>
      <c r="N22" s="29"/>
      <c r="O22" s="29"/>
      <c r="P22" s="29"/>
      <c r="Q22" s="27" t="s">
        <v>105</v>
      </c>
    </row>
    <row r="23" spans="1:17" ht="22.5">
      <c r="A23" s="32" t="s">
        <v>15</v>
      </c>
      <c r="B23" s="31">
        <v>15</v>
      </c>
      <c r="C23" s="32" t="s">
        <v>16</v>
      </c>
      <c r="D23" s="34" t="s">
        <v>116</v>
      </c>
      <c r="E23" s="34" t="s">
        <v>101</v>
      </c>
      <c r="F23" s="31">
        <v>9</v>
      </c>
      <c r="G23" s="33"/>
      <c r="H23" s="33"/>
      <c r="I23" s="33"/>
      <c r="J23" s="33"/>
      <c r="K23" s="33"/>
      <c r="L23" s="116" t="s">
        <v>121</v>
      </c>
      <c r="M23" s="33"/>
      <c r="N23" s="33"/>
      <c r="O23" s="34"/>
      <c r="P23" s="30"/>
      <c r="Q23" s="45" t="s">
        <v>102</v>
      </c>
    </row>
    <row r="24" spans="1:17">
      <c r="C24" s="70" t="s">
        <v>148</v>
      </c>
      <c r="D24" s="70"/>
      <c r="E24" s="70"/>
    </row>
    <row r="25" spans="1:17">
      <c r="C25" s="70" t="s">
        <v>149</v>
      </c>
      <c r="D25" s="70"/>
      <c r="E25" s="70"/>
    </row>
    <row r="26" spans="1:17">
      <c r="C26" s="70" t="s">
        <v>145</v>
      </c>
      <c r="D26" s="70"/>
      <c r="E26" s="70"/>
    </row>
    <row r="27" spans="1:17">
      <c r="C27" s="70" t="s">
        <v>146</v>
      </c>
      <c r="D27" s="70"/>
      <c r="E27" s="70"/>
    </row>
    <row r="28" spans="1:17">
      <c r="C28" s="70" t="s">
        <v>147</v>
      </c>
      <c r="D28" s="70"/>
      <c r="E28" s="70"/>
    </row>
    <row r="29" spans="1:17">
      <c r="C29" s="70" t="s">
        <v>66</v>
      </c>
      <c r="D29" s="70"/>
      <c r="E29" s="70"/>
    </row>
    <row r="30" spans="1:17">
      <c r="C30" s="70"/>
      <c r="D30" s="70"/>
      <c r="E30" s="70"/>
    </row>
    <row r="32" spans="1:17">
      <c r="C32" s="11" t="s">
        <v>156</v>
      </c>
    </row>
  </sheetData>
  <autoFilter ref="A8:Q23">
    <filterColumn colId="11"/>
    <filterColumn colId="12"/>
  </autoFilter>
  <mergeCells count="7">
    <mergeCell ref="A6:Q6"/>
    <mergeCell ref="A7:E7"/>
    <mergeCell ref="A1:S1"/>
    <mergeCell ref="A2:D2"/>
    <mergeCell ref="A3:D3"/>
    <mergeCell ref="A4:S4"/>
    <mergeCell ref="A5:S5"/>
  </mergeCells>
  <pageMargins left="0.70833333333333304" right="0.70833333333333304" top="0.74791666666666701" bottom="0.74791666666666701" header="0.51180555555555496" footer="0.51180555555555496"/>
  <pageSetup paperSize="9" scale="80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tabSelected="1" topLeftCell="A5" zoomScale="90" zoomScaleNormal="90" zoomScalePageLayoutView="60" workbookViewId="0">
      <selection activeCell="A3" sqref="A3:D3"/>
    </sheetView>
  </sheetViews>
  <sheetFormatPr defaultRowHeight="15"/>
  <cols>
    <col min="1" max="1" width="6.875" customWidth="1"/>
    <col min="2" max="2" width="2.75" customWidth="1"/>
    <col min="3" max="3" width="9.25" customWidth="1"/>
    <col min="4" max="4" width="17.875" customWidth="1"/>
    <col min="5" max="5" width="25.75" customWidth="1"/>
    <col min="6" max="6" width="4.625" customWidth="1"/>
    <col min="7" max="7" width="5.25" customWidth="1"/>
    <col min="8" max="8" width="5.625" customWidth="1"/>
    <col min="9" max="9" width="5.25" customWidth="1"/>
    <col min="10" max="10" width="5.375" customWidth="1"/>
    <col min="11" max="11" width="6.125" customWidth="1"/>
    <col min="12" max="12" width="5.875" style="11" customWidth="1"/>
    <col min="13" max="13" width="5.625" style="11" customWidth="1"/>
    <col min="14" max="14" width="4.875" customWidth="1"/>
    <col min="15" max="15" width="5.625" customWidth="1"/>
    <col min="16" max="16" width="7.25"/>
    <col min="17" max="17" width="20.5" customWidth="1"/>
    <col min="18" max="997" width="9.5"/>
  </cols>
  <sheetData>
    <row r="1" spans="1:21" s="11" customFormat="1">
      <c r="A1" s="119" t="s">
        <v>128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s="11" customFormat="1">
      <c r="A2" s="120" t="s">
        <v>123</v>
      </c>
      <c r="B2" s="120"/>
      <c r="C2" s="120"/>
      <c r="D2" s="121"/>
      <c r="E2" s="54">
        <v>6</v>
      </c>
      <c r="F2" s="54"/>
      <c r="G2" s="54"/>
      <c r="H2" s="54"/>
      <c r="L2" s="54" t="s">
        <v>124</v>
      </c>
      <c r="S2" s="54"/>
      <c r="T2" s="54"/>
      <c r="U2" s="54"/>
    </row>
    <row r="3" spans="1:21" s="11" customFormat="1">
      <c r="A3" s="120" t="s">
        <v>125</v>
      </c>
      <c r="B3" s="120"/>
      <c r="C3" s="120"/>
      <c r="D3" s="121"/>
      <c r="E3" s="54">
        <v>0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s="11" customFormat="1">
      <c r="A4" s="122" t="s">
        <v>126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s="11" customFormat="1">
      <c r="A5" s="122" t="s">
        <v>127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21" ht="17.2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21" ht="15" hidden="1" customHeight="1">
      <c r="A7" s="124"/>
      <c r="B7" s="124"/>
      <c r="C7" s="124"/>
      <c r="D7" s="124"/>
      <c r="E7" s="124"/>
      <c r="F7" s="1"/>
      <c r="G7" s="1"/>
      <c r="H7" s="1"/>
      <c r="I7" s="1"/>
      <c r="J7" s="1"/>
      <c r="K7" s="1"/>
      <c r="L7" s="49"/>
      <c r="M7" s="49"/>
      <c r="N7" s="1"/>
      <c r="O7" s="1"/>
      <c r="P7" s="1"/>
      <c r="Q7" s="2"/>
    </row>
    <row r="8" spans="1:21" ht="66.75" customHeight="1">
      <c r="A8" s="46" t="s">
        <v>0</v>
      </c>
      <c r="B8" s="47" t="s">
        <v>1</v>
      </c>
      <c r="C8" s="47" t="s">
        <v>2</v>
      </c>
      <c r="D8" s="47" t="s">
        <v>3</v>
      </c>
      <c r="E8" s="47" t="s">
        <v>4</v>
      </c>
      <c r="F8" s="3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117</v>
      </c>
      <c r="M8" s="55" t="s">
        <v>118</v>
      </c>
      <c r="N8" s="4" t="s">
        <v>11</v>
      </c>
      <c r="O8" s="4" t="s">
        <v>12</v>
      </c>
      <c r="P8" s="4" t="s">
        <v>13</v>
      </c>
      <c r="Q8" s="4" t="s">
        <v>14</v>
      </c>
    </row>
    <row r="9" spans="1:21" ht="25.5">
      <c r="A9" s="57" t="s">
        <v>15</v>
      </c>
      <c r="B9" s="58">
        <v>1</v>
      </c>
      <c r="C9" s="57" t="s">
        <v>16</v>
      </c>
      <c r="D9" s="59" t="s">
        <v>29</v>
      </c>
      <c r="E9" s="48" t="s">
        <v>25</v>
      </c>
      <c r="F9" s="60">
        <v>10</v>
      </c>
      <c r="G9" s="99" t="s">
        <v>136</v>
      </c>
      <c r="H9" s="61">
        <v>17</v>
      </c>
      <c r="I9" s="61">
        <v>10</v>
      </c>
      <c r="J9" s="61">
        <v>11</v>
      </c>
      <c r="K9" s="61">
        <v>4.5</v>
      </c>
      <c r="L9" s="62">
        <f>SUM(H9:K9)</f>
        <v>42.5</v>
      </c>
      <c r="M9" s="61"/>
      <c r="N9" s="63"/>
      <c r="O9" s="22"/>
      <c r="P9" s="22"/>
      <c r="Q9" s="48" t="s">
        <v>26</v>
      </c>
    </row>
    <row r="10" spans="1:21" ht="27.75" customHeight="1">
      <c r="A10" s="57" t="s">
        <v>15</v>
      </c>
      <c r="B10" s="58">
        <v>2</v>
      </c>
      <c r="C10" s="57" t="s">
        <v>16</v>
      </c>
      <c r="D10" s="59" t="s">
        <v>30</v>
      </c>
      <c r="E10" s="48" t="s">
        <v>25</v>
      </c>
      <c r="F10" s="60">
        <v>10</v>
      </c>
      <c r="G10" s="99"/>
      <c r="H10" s="61"/>
      <c r="I10" s="61"/>
      <c r="J10" s="61"/>
      <c r="K10" s="61"/>
      <c r="L10" s="79" t="s">
        <v>122</v>
      </c>
      <c r="M10" s="61"/>
      <c r="N10" s="63"/>
      <c r="O10" s="22"/>
      <c r="P10" s="22"/>
      <c r="Q10" s="48" t="s">
        <v>26</v>
      </c>
    </row>
    <row r="11" spans="1:21" ht="37.5" customHeight="1">
      <c r="A11" s="57" t="s">
        <v>15</v>
      </c>
      <c r="B11" s="58">
        <v>3</v>
      </c>
      <c r="C11" s="57" t="s">
        <v>16</v>
      </c>
      <c r="D11" s="48" t="s">
        <v>31</v>
      </c>
      <c r="E11" s="48" t="s">
        <v>25</v>
      </c>
      <c r="F11" s="60">
        <v>10</v>
      </c>
      <c r="G11" s="100" t="s">
        <v>137</v>
      </c>
      <c r="H11" s="60">
        <v>18</v>
      </c>
      <c r="I11" s="60">
        <v>8</v>
      </c>
      <c r="J11" s="60">
        <v>16</v>
      </c>
      <c r="K11" s="60">
        <v>3</v>
      </c>
      <c r="L11" s="56">
        <f>SUM(H11:K11)</f>
        <v>45</v>
      </c>
      <c r="M11" s="60"/>
      <c r="N11" s="63"/>
      <c r="O11" s="60"/>
      <c r="P11" s="60"/>
      <c r="Q11" s="48" t="s">
        <v>26</v>
      </c>
    </row>
    <row r="12" spans="1:21" ht="25.5">
      <c r="A12" s="57" t="s">
        <v>15</v>
      </c>
      <c r="B12" s="58">
        <v>4</v>
      </c>
      <c r="C12" s="57" t="s">
        <v>16</v>
      </c>
      <c r="D12" s="48" t="s">
        <v>38</v>
      </c>
      <c r="E12" s="48" t="s">
        <v>36</v>
      </c>
      <c r="F12" s="22">
        <v>10</v>
      </c>
      <c r="G12" s="101"/>
      <c r="H12" s="61"/>
      <c r="I12" s="61"/>
      <c r="J12" s="61"/>
      <c r="K12" s="61"/>
      <c r="L12" s="79" t="s">
        <v>122</v>
      </c>
      <c r="M12" s="61"/>
      <c r="N12" s="63"/>
      <c r="O12" s="22"/>
      <c r="P12" s="22"/>
      <c r="Q12" s="48" t="s">
        <v>114</v>
      </c>
    </row>
    <row r="13" spans="1:21" ht="30" customHeight="1">
      <c r="A13" s="57" t="s">
        <v>15</v>
      </c>
      <c r="B13" s="58">
        <v>5</v>
      </c>
      <c r="C13" s="57" t="s">
        <v>16</v>
      </c>
      <c r="D13" s="48" t="s">
        <v>39</v>
      </c>
      <c r="E13" s="48" t="s">
        <v>36</v>
      </c>
      <c r="F13" s="23">
        <v>10</v>
      </c>
      <c r="G13" s="102"/>
      <c r="H13" s="61"/>
      <c r="I13" s="61"/>
      <c r="J13" s="61"/>
      <c r="K13" s="61"/>
      <c r="L13" s="79" t="s">
        <v>122</v>
      </c>
      <c r="M13" s="61"/>
      <c r="N13" s="63"/>
      <c r="O13" s="22"/>
      <c r="P13" s="22"/>
      <c r="Q13" s="48" t="s">
        <v>114</v>
      </c>
    </row>
    <row r="14" spans="1:21" ht="42" customHeight="1">
      <c r="A14" s="57" t="s">
        <v>15</v>
      </c>
      <c r="B14" s="58">
        <v>6</v>
      </c>
      <c r="C14" s="57" t="s">
        <v>16</v>
      </c>
      <c r="D14" s="59" t="s">
        <v>69</v>
      </c>
      <c r="E14" s="48" t="s">
        <v>65</v>
      </c>
      <c r="F14" s="60">
        <v>10</v>
      </c>
      <c r="G14" s="101">
        <v>8039</v>
      </c>
      <c r="H14" s="61">
        <v>13</v>
      </c>
      <c r="I14" s="61">
        <v>12</v>
      </c>
      <c r="J14" s="61">
        <v>10</v>
      </c>
      <c r="K14" s="61">
        <v>2.5</v>
      </c>
      <c r="L14" s="62">
        <f>SUM(H14:K14)</f>
        <v>37.5</v>
      </c>
      <c r="M14" s="61"/>
      <c r="N14" s="63"/>
      <c r="O14" s="22"/>
      <c r="P14" s="22"/>
      <c r="Q14" s="48" t="s">
        <v>66</v>
      </c>
    </row>
    <row r="15" spans="1:21" ht="31.5" customHeight="1">
      <c r="A15" s="57" t="s">
        <v>15</v>
      </c>
      <c r="B15" s="58">
        <v>7</v>
      </c>
      <c r="C15" s="57" t="s">
        <v>16</v>
      </c>
      <c r="D15" s="59" t="s">
        <v>90</v>
      </c>
      <c r="E15" s="48" t="s">
        <v>71</v>
      </c>
      <c r="F15" s="60">
        <v>10</v>
      </c>
      <c r="G15" s="101">
        <v>8038</v>
      </c>
      <c r="H15" s="61">
        <v>13</v>
      </c>
      <c r="I15" s="61">
        <v>12</v>
      </c>
      <c r="J15" s="61">
        <v>8</v>
      </c>
      <c r="K15" s="61">
        <v>3.5</v>
      </c>
      <c r="L15" s="62">
        <f t="shared" ref="L15:L16" si="0">SUM(H15:K15)</f>
        <v>36.5</v>
      </c>
      <c r="M15" s="61"/>
      <c r="N15" s="63"/>
      <c r="O15" s="22"/>
      <c r="P15" s="22"/>
      <c r="Q15" s="48" t="s">
        <v>72</v>
      </c>
    </row>
    <row r="16" spans="1:21" ht="41.25" customHeight="1">
      <c r="A16" s="57" t="s">
        <v>15</v>
      </c>
      <c r="B16" s="58">
        <v>8</v>
      </c>
      <c r="C16" s="57" t="s">
        <v>16</v>
      </c>
      <c r="D16" s="48" t="s">
        <v>111</v>
      </c>
      <c r="E16" s="48" t="s">
        <v>104</v>
      </c>
      <c r="F16" s="60" t="s">
        <v>110</v>
      </c>
      <c r="G16" s="101">
        <v>8042</v>
      </c>
      <c r="H16" s="60">
        <v>27</v>
      </c>
      <c r="I16" s="60">
        <v>10</v>
      </c>
      <c r="J16" s="60">
        <v>14</v>
      </c>
      <c r="K16" s="60">
        <v>2.5</v>
      </c>
      <c r="L16" s="62">
        <f t="shared" si="0"/>
        <v>53.5</v>
      </c>
      <c r="M16" s="60"/>
      <c r="N16" s="60"/>
      <c r="O16" s="60" t="s">
        <v>153</v>
      </c>
      <c r="P16" s="60">
        <v>3</v>
      </c>
      <c r="Q16" s="64" t="s">
        <v>105</v>
      </c>
    </row>
    <row r="17" spans="3:5">
      <c r="C17" s="70" t="s">
        <v>148</v>
      </c>
      <c r="D17" s="70"/>
      <c r="E17" s="70"/>
    </row>
    <row r="18" spans="3:5">
      <c r="C18" s="70" t="s">
        <v>149</v>
      </c>
      <c r="D18" s="70"/>
      <c r="E18" s="70"/>
    </row>
    <row r="19" spans="3:5">
      <c r="C19" s="70" t="s">
        <v>145</v>
      </c>
      <c r="D19" s="70"/>
      <c r="E19" s="70"/>
    </row>
    <row r="20" spans="3:5">
      <c r="C20" s="70" t="s">
        <v>146</v>
      </c>
      <c r="D20" s="70"/>
      <c r="E20" s="70"/>
    </row>
    <row r="21" spans="3:5">
      <c r="C21" s="70" t="s">
        <v>147</v>
      </c>
      <c r="D21" s="70"/>
      <c r="E21" s="70"/>
    </row>
    <row r="22" spans="3:5">
      <c r="C22" s="70" t="s">
        <v>66</v>
      </c>
      <c r="D22" s="70"/>
      <c r="E22" s="70"/>
    </row>
    <row r="23" spans="3:5">
      <c r="C23" s="70"/>
      <c r="D23" s="70"/>
      <c r="E23" s="70"/>
    </row>
    <row r="24" spans="3:5">
      <c r="E24" s="11" t="s">
        <v>152</v>
      </c>
    </row>
  </sheetData>
  <autoFilter ref="A8:Q16">
    <filterColumn colId="11"/>
    <filterColumn colId="12"/>
  </autoFilter>
  <mergeCells count="7">
    <mergeCell ref="A6:Q6"/>
    <mergeCell ref="A7:E7"/>
    <mergeCell ref="A1:U1"/>
    <mergeCell ref="A2:D2"/>
    <mergeCell ref="A3:D3"/>
    <mergeCell ref="A4:U4"/>
    <mergeCell ref="A5:U5"/>
  </mergeCells>
  <pageMargins left="0.7" right="0.7" top="0.75" bottom="0.75" header="0.51180555555555496" footer="0.51180555555555496"/>
  <pageSetup paperSize="9" scale="8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zoomScale="80" zoomScaleNormal="80" zoomScalePageLayoutView="60" workbookViewId="0">
      <selection activeCell="D23" sqref="D23"/>
    </sheetView>
  </sheetViews>
  <sheetFormatPr defaultRowHeight="15"/>
  <cols>
    <col min="1" max="1" width="8.125" customWidth="1"/>
    <col min="2" max="2" width="3.5" customWidth="1"/>
    <col min="3" max="3" width="9.75" customWidth="1"/>
    <col min="4" max="4" width="15.625"/>
    <col min="5" max="5" width="15.375"/>
    <col min="6" max="6" width="6.25"/>
    <col min="7" max="7" width="5.5"/>
    <col min="8" max="8" width="5.875" customWidth="1"/>
    <col min="9" max="9" width="5.75" customWidth="1"/>
    <col min="10" max="10" width="5.625" customWidth="1"/>
    <col min="11" max="11" width="5.25" customWidth="1"/>
    <col min="12" max="12" width="5.75" style="11" customWidth="1"/>
    <col min="13" max="13" width="5.375" style="11" customWidth="1"/>
    <col min="14" max="14" width="5.5" customWidth="1"/>
    <col min="15" max="15" width="10.125" customWidth="1"/>
    <col min="16" max="16" width="5.25" customWidth="1"/>
    <col min="17" max="17" width="24.625" customWidth="1"/>
    <col min="18" max="984" width="9.5"/>
  </cols>
  <sheetData>
    <row r="1" spans="1:21" s="11" customFormat="1">
      <c r="A1" s="119" t="s">
        <v>128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s="11" customFormat="1">
      <c r="A2" s="120" t="s">
        <v>123</v>
      </c>
      <c r="B2" s="120"/>
      <c r="C2" s="120"/>
      <c r="D2" s="121"/>
      <c r="E2" s="54">
        <v>6</v>
      </c>
      <c r="F2" s="54"/>
      <c r="G2" s="54"/>
      <c r="H2" s="54"/>
      <c r="M2" s="54" t="s">
        <v>124</v>
      </c>
      <c r="S2" s="54"/>
      <c r="T2" s="54"/>
      <c r="U2" s="54"/>
    </row>
    <row r="3" spans="1:21" s="11" customFormat="1">
      <c r="A3" s="120" t="s">
        <v>125</v>
      </c>
      <c r="B3" s="120"/>
      <c r="C3" s="120"/>
      <c r="D3" s="121"/>
      <c r="E3" s="54">
        <v>0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s="11" customFormat="1">
      <c r="A4" s="122" t="s">
        <v>126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s="11" customFormat="1">
      <c r="A5" s="122" t="s">
        <v>127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21" ht="0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21" ht="15" hidden="1" customHeight="1">
      <c r="A7" s="124"/>
      <c r="B7" s="124"/>
      <c r="C7" s="124"/>
      <c r="D7" s="124"/>
      <c r="E7" s="124"/>
      <c r="F7" s="1"/>
      <c r="G7" s="1"/>
      <c r="H7" s="1"/>
      <c r="I7" s="1"/>
      <c r="J7" s="1"/>
      <c r="K7" s="1"/>
      <c r="L7" s="49"/>
      <c r="M7" s="49"/>
      <c r="N7" s="1"/>
      <c r="O7" s="1"/>
      <c r="P7" s="1"/>
      <c r="Q7" s="2"/>
    </row>
    <row r="8" spans="1:21" ht="66.75" customHeight="1">
      <c r="A8" s="76" t="s">
        <v>0</v>
      </c>
      <c r="B8" s="77" t="s">
        <v>1</v>
      </c>
      <c r="C8" s="77" t="s">
        <v>2</v>
      </c>
      <c r="D8" s="77" t="s">
        <v>3</v>
      </c>
      <c r="E8" s="77" t="s">
        <v>4</v>
      </c>
      <c r="F8" s="76" t="s">
        <v>5</v>
      </c>
      <c r="G8" s="77" t="s">
        <v>6</v>
      </c>
      <c r="H8" s="77" t="s">
        <v>7</v>
      </c>
      <c r="I8" s="77" t="s">
        <v>8</v>
      </c>
      <c r="J8" s="77" t="s">
        <v>9</v>
      </c>
      <c r="K8" s="77" t="s">
        <v>10</v>
      </c>
      <c r="L8" s="77" t="s">
        <v>117</v>
      </c>
      <c r="M8" s="103" t="s">
        <v>118</v>
      </c>
      <c r="N8" s="77" t="s">
        <v>11</v>
      </c>
      <c r="O8" s="77" t="s">
        <v>12</v>
      </c>
      <c r="P8" s="77" t="s">
        <v>13</v>
      </c>
      <c r="Q8" s="77" t="s">
        <v>14</v>
      </c>
    </row>
    <row r="9" spans="1:21" ht="36.75" customHeight="1">
      <c r="A9" s="5" t="s">
        <v>15</v>
      </c>
      <c r="B9" s="6">
        <v>1</v>
      </c>
      <c r="C9" s="5" t="s">
        <v>16</v>
      </c>
      <c r="D9" s="13" t="s">
        <v>32</v>
      </c>
      <c r="E9" s="14" t="s">
        <v>25</v>
      </c>
      <c r="F9" s="15">
        <v>11</v>
      </c>
      <c r="G9" s="71" t="s">
        <v>144</v>
      </c>
      <c r="H9" s="17">
        <v>28</v>
      </c>
      <c r="I9" s="17">
        <v>22</v>
      </c>
      <c r="J9" s="17">
        <v>14</v>
      </c>
      <c r="K9" s="17">
        <v>10.5</v>
      </c>
      <c r="L9" s="105">
        <f>SUM(H9:K9)</f>
        <v>74.5</v>
      </c>
      <c r="M9" s="17"/>
      <c r="N9" s="18"/>
      <c r="O9" s="73" t="s">
        <v>153</v>
      </c>
      <c r="P9" s="73">
        <v>2</v>
      </c>
      <c r="Q9" s="14" t="s">
        <v>26</v>
      </c>
    </row>
    <row r="10" spans="1:21" ht="38.25" customHeight="1">
      <c r="A10" s="5" t="s">
        <v>15</v>
      </c>
      <c r="B10" s="6">
        <v>2</v>
      </c>
      <c r="C10" s="5" t="s">
        <v>16</v>
      </c>
      <c r="D10" s="14" t="s">
        <v>33</v>
      </c>
      <c r="E10" s="14" t="s">
        <v>25</v>
      </c>
      <c r="F10" s="19">
        <v>11</v>
      </c>
      <c r="G10" s="72" t="s">
        <v>139</v>
      </c>
      <c r="H10" s="17">
        <v>36</v>
      </c>
      <c r="I10" s="17">
        <v>22</v>
      </c>
      <c r="J10" s="17">
        <v>19</v>
      </c>
      <c r="K10" s="20">
        <v>13</v>
      </c>
      <c r="L10" s="105">
        <f t="shared" ref="L10:L14" si="0">SUM(H10:K10)</f>
        <v>90</v>
      </c>
      <c r="M10" s="20"/>
      <c r="N10" s="21"/>
      <c r="O10" s="117" t="s">
        <v>155</v>
      </c>
      <c r="P10" s="117">
        <v>1</v>
      </c>
      <c r="Q10" s="14" t="s">
        <v>26</v>
      </c>
    </row>
    <row r="11" spans="1:21" ht="43.5" customHeight="1">
      <c r="A11" s="5" t="s">
        <v>15</v>
      </c>
      <c r="B11" s="6">
        <v>3</v>
      </c>
      <c r="C11" s="5" t="s">
        <v>16</v>
      </c>
      <c r="D11" s="14" t="s">
        <v>34</v>
      </c>
      <c r="E11" s="14" t="s">
        <v>25</v>
      </c>
      <c r="F11" s="16">
        <v>11</v>
      </c>
      <c r="G11" s="71" t="s">
        <v>138</v>
      </c>
      <c r="H11" s="17">
        <v>23</v>
      </c>
      <c r="I11" s="17">
        <v>18</v>
      </c>
      <c r="J11" s="17">
        <v>15</v>
      </c>
      <c r="K11" s="17">
        <v>11</v>
      </c>
      <c r="L11" s="105">
        <f t="shared" si="0"/>
        <v>67</v>
      </c>
      <c r="M11" s="17"/>
      <c r="N11" s="18"/>
      <c r="O11" s="73" t="s">
        <v>153</v>
      </c>
      <c r="P11" s="73"/>
      <c r="Q11" s="14" t="s">
        <v>26</v>
      </c>
    </row>
    <row r="12" spans="1:21" ht="23.25" customHeight="1">
      <c r="A12" s="5" t="s">
        <v>15</v>
      </c>
      <c r="B12" s="6">
        <v>4</v>
      </c>
      <c r="C12" s="5" t="s">
        <v>16</v>
      </c>
      <c r="D12" s="13" t="s">
        <v>52</v>
      </c>
      <c r="E12" s="14" t="s">
        <v>143</v>
      </c>
      <c r="F12" s="15">
        <v>11</v>
      </c>
      <c r="G12" s="71" t="s">
        <v>140</v>
      </c>
      <c r="H12" s="17">
        <v>20</v>
      </c>
      <c r="I12" s="17">
        <v>10</v>
      </c>
      <c r="J12" s="17">
        <v>12</v>
      </c>
      <c r="K12" s="17">
        <v>8</v>
      </c>
      <c r="L12" s="105">
        <f t="shared" si="0"/>
        <v>50</v>
      </c>
      <c r="M12" s="17"/>
      <c r="N12" s="18"/>
      <c r="O12" s="73"/>
      <c r="P12" s="73"/>
      <c r="Q12" s="14" t="s">
        <v>51</v>
      </c>
    </row>
    <row r="13" spans="1:21" ht="32.25" customHeight="1">
      <c r="A13" s="5" t="s">
        <v>15</v>
      </c>
      <c r="B13" s="6">
        <v>5</v>
      </c>
      <c r="C13" s="5" t="s">
        <v>16</v>
      </c>
      <c r="D13" s="13" t="s">
        <v>142</v>
      </c>
      <c r="E13" s="14" t="s">
        <v>143</v>
      </c>
      <c r="F13" s="15">
        <v>11</v>
      </c>
      <c r="G13" s="71" t="s">
        <v>141</v>
      </c>
      <c r="H13" s="17">
        <v>28</v>
      </c>
      <c r="I13" s="17">
        <v>16</v>
      </c>
      <c r="J13" s="17">
        <v>10</v>
      </c>
      <c r="K13" s="17">
        <v>11.5</v>
      </c>
      <c r="L13" s="105">
        <f>SUM(H13:K13)</f>
        <v>65.5</v>
      </c>
      <c r="M13" s="17"/>
      <c r="N13" s="18"/>
      <c r="O13" s="73" t="s">
        <v>153</v>
      </c>
      <c r="P13" s="73"/>
      <c r="Q13" s="14" t="s">
        <v>51</v>
      </c>
    </row>
    <row r="14" spans="1:21" ht="25.5" customHeight="1">
      <c r="A14" s="5" t="s">
        <v>15</v>
      </c>
      <c r="B14" s="6">
        <v>6</v>
      </c>
      <c r="C14" s="5" t="s">
        <v>16</v>
      </c>
      <c r="D14" s="14" t="s">
        <v>70</v>
      </c>
      <c r="E14" s="14" t="s">
        <v>65</v>
      </c>
      <c r="F14" s="15">
        <v>11</v>
      </c>
      <c r="G14" s="73">
        <v>8045</v>
      </c>
      <c r="H14" s="17">
        <v>28</v>
      </c>
      <c r="I14" s="17">
        <v>18</v>
      </c>
      <c r="J14" s="17">
        <v>13</v>
      </c>
      <c r="K14" s="20">
        <v>10.5</v>
      </c>
      <c r="L14" s="105">
        <f t="shared" si="0"/>
        <v>69.5</v>
      </c>
      <c r="M14" s="20"/>
      <c r="N14" s="21"/>
      <c r="O14" s="117" t="s">
        <v>153</v>
      </c>
      <c r="P14" s="117">
        <v>3</v>
      </c>
      <c r="Q14" s="14" t="s">
        <v>66</v>
      </c>
    </row>
    <row r="15" spans="1:21" ht="30" customHeight="1">
      <c r="A15" s="5" t="s">
        <v>15</v>
      </c>
      <c r="B15" s="6">
        <v>7</v>
      </c>
      <c r="C15" s="5" t="s">
        <v>16</v>
      </c>
      <c r="D15" s="13" t="s">
        <v>91</v>
      </c>
      <c r="E15" s="14" t="s">
        <v>71</v>
      </c>
      <c r="F15" s="15">
        <v>11</v>
      </c>
      <c r="G15" s="73">
        <v>8049</v>
      </c>
      <c r="H15" s="17">
        <v>30</v>
      </c>
      <c r="I15" s="17">
        <v>16</v>
      </c>
      <c r="J15" s="17">
        <v>4</v>
      </c>
      <c r="K15" s="17">
        <v>12</v>
      </c>
      <c r="L15" s="105">
        <f>SUM(H15:K15)</f>
        <v>62</v>
      </c>
      <c r="M15" s="17"/>
      <c r="N15" s="18"/>
      <c r="O15" s="73"/>
      <c r="P15" s="73"/>
      <c r="Q15" s="14" t="s">
        <v>72</v>
      </c>
    </row>
    <row r="16" spans="1:21" ht="22.5">
      <c r="A16" s="5" t="s">
        <v>15</v>
      </c>
      <c r="B16" s="6">
        <v>8</v>
      </c>
      <c r="C16" s="5" t="s">
        <v>16</v>
      </c>
      <c r="D16" s="13" t="s">
        <v>92</v>
      </c>
      <c r="E16" s="14" t="s">
        <v>71</v>
      </c>
      <c r="F16" s="15">
        <v>11</v>
      </c>
      <c r="G16" s="73">
        <v>8050</v>
      </c>
      <c r="H16" s="17">
        <v>17</v>
      </c>
      <c r="I16" s="17">
        <v>14</v>
      </c>
      <c r="J16" s="17">
        <v>15</v>
      </c>
      <c r="K16" s="17">
        <v>9</v>
      </c>
      <c r="L16" s="105">
        <f t="shared" ref="L16:L17" si="1">SUM(H16:K16)</f>
        <v>55</v>
      </c>
      <c r="M16" s="17"/>
      <c r="N16" s="18"/>
      <c r="O16" s="73"/>
      <c r="P16" s="73"/>
      <c r="Q16" s="14" t="s">
        <v>72</v>
      </c>
    </row>
    <row r="17" spans="1:17" ht="22.5">
      <c r="A17" s="5" t="s">
        <v>15</v>
      </c>
      <c r="B17" s="6">
        <v>9</v>
      </c>
      <c r="C17" s="5" t="s">
        <v>16</v>
      </c>
      <c r="D17" s="14" t="s">
        <v>112</v>
      </c>
      <c r="E17" s="14" t="s">
        <v>104</v>
      </c>
      <c r="F17" s="16" t="s">
        <v>113</v>
      </c>
      <c r="G17" s="74">
        <v>8046</v>
      </c>
      <c r="H17" s="26">
        <v>25</v>
      </c>
      <c r="I17" s="26">
        <v>22</v>
      </c>
      <c r="J17" s="26">
        <v>14</v>
      </c>
      <c r="K17" s="26">
        <v>8.5</v>
      </c>
      <c r="L17" s="105">
        <f t="shared" si="1"/>
        <v>69.5</v>
      </c>
      <c r="M17" s="26"/>
      <c r="N17" s="26"/>
      <c r="O17" s="118" t="s">
        <v>153</v>
      </c>
      <c r="P17" s="118">
        <v>3</v>
      </c>
      <c r="Q17" s="14" t="s">
        <v>105</v>
      </c>
    </row>
    <row r="18" spans="1:17">
      <c r="C18" s="70" t="s">
        <v>148</v>
      </c>
      <c r="D18" s="70"/>
      <c r="E18" s="70"/>
    </row>
    <row r="19" spans="1:17">
      <c r="C19" s="70" t="s">
        <v>149</v>
      </c>
      <c r="D19" s="70"/>
      <c r="E19" s="70"/>
    </row>
    <row r="20" spans="1:17">
      <c r="C20" s="70" t="s">
        <v>145</v>
      </c>
      <c r="D20" s="70"/>
      <c r="E20" s="70"/>
    </row>
    <row r="21" spans="1:17">
      <c r="C21" s="70" t="s">
        <v>146</v>
      </c>
      <c r="D21" s="70"/>
      <c r="E21" s="70"/>
    </row>
    <row r="22" spans="1:17">
      <c r="C22" s="70" t="s">
        <v>147</v>
      </c>
      <c r="D22" s="70"/>
      <c r="E22" s="70"/>
    </row>
    <row r="23" spans="1:17">
      <c r="C23" s="70" t="s">
        <v>66</v>
      </c>
      <c r="D23" s="70"/>
      <c r="E23" s="70"/>
    </row>
    <row r="24" spans="1:17">
      <c r="C24" s="70"/>
      <c r="D24" s="70"/>
      <c r="E24" s="70" t="s">
        <v>154</v>
      </c>
      <c r="F24">
        <v>130.5</v>
      </c>
    </row>
  </sheetData>
  <autoFilter ref="A8:Q17">
    <filterColumn colId="11"/>
    <filterColumn colId="12"/>
  </autoFilter>
  <mergeCells count="7">
    <mergeCell ref="A6:Q6"/>
    <mergeCell ref="A7:E7"/>
    <mergeCell ref="A1:U1"/>
    <mergeCell ref="A2:D2"/>
    <mergeCell ref="A3:D3"/>
    <mergeCell ref="A4:U4"/>
    <mergeCell ref="A5:U5"/>
  </mergeCells>
  <pageMargins left="0.7" right="0.7" top="0.75" bottom="0.75" header="0.51180555555555496" footer="0.51180555555555496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revision>0</cp:revision>
  <cp:lastPrinted>2018-12-10T13:32:00Z</cp:lastPrinted>
  <dcterms:created xsi:type="dcterms:W3CDTF">2018-10-11T06:23:02Z</dcterms:created>
  <dcterms:modified xsi:type="dcterms:W3CDTF">2018-12-11T04:12:41Z</dcterms:modified>
</cp:coreProperties>
</file>