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8800" windowHeight="12345" tabRatio="50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класс'!$A$7:$O$20</definedName>
    <definedName name="_xlnm._FilterDatabase" localSheetId="4" hidden="1">'11 класс'!$A$8:$P$17</definedName>
    <definedName name="_xlnm._FilterDatabase" localSheetId="0" hidden="1">'7 класс'!$A$8:$O$14</definedName>
    <definedName name="_xlnm._FilterDatabase" localSheetId="1" hidden="1">'8 класс'!$A$7:$O$20</definedName>
    <definedName name="_xlnm._FilterDatabase" localSheetId="2" hidden="1">'9 класс'!$A$7:$P$13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7" i="5" l="1"/>
  <c r="M16" i="5"/>
  <c r="M15" i="5"/>
  <c r="M14" i="5"/>
  <c r="M13" i="5"/>
  <c r="M12" i="5"/>
  <c r="M11" i="5"/>
  <c r="M10" i="5"/>
  <c r="M9" i="5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<sst xmlns="http://schemas.openxmlformats.org/spreadsheetml/2006/main" count="401" uniqueCount="143">
  <si>
    <t>Протокол заседания жюри муниципального этапа всероссийской олимпиады школьников по физике  ПЕТРОВСКИЙ от 09.12.2022 года</t>
  </si>
  <si>
    <t xml:space="preserve">Присутствовали:     </t>
  </si>
  <si>
    <t>(район)</t>
  </si>
  <si>
    <t xml:space="preserve">Отсутствовали: 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</si>
  <si>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</si>
  <si>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</si>
  <si>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</si>
  <si>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</si>
  <si>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</si>
  <si>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</si>
  <si>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</si>
  <si>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</si>
  <si>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</si>
  <si>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</si>
  <si>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</si>
  <si>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</si>
  <si>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</si>
  <si>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</si>
  <si>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</si>
  <si>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физика</t>
  </si>
  <si>
    <t>Петровский</t>
  </si>
  <si>
    <t>Гуляев Кирилл Андреевич</t>
  </si>
  <si>
    <t>ГБОУ СО "Санаторная школа-интернат г. Петровска"</t>
  </si>
  <si>
    <t>Физ-07-01</t>
  </si>
  <si>
    <t>Мартынова ОльгаМихайловна</t>
  </si>
  <si>
    <t>Краснихин Матвей Александрович</t>
  </si>
  <si>
    <t>Филиал МБОУ "СОШ № 8 г. Петровска" в с. Березовка 1-я</t>
  </si>
  <si>
    <t>Физ-07-05</t>
  </si>
  <si>
    <t>Братчикова Ирина Петровна</t>
  </si>
  <si>
    <t>Сиденко Егор Александрович</t>
  </si>
  <si>
    <t>Физ-07-03</t>
  </si>
  <si>
    <t>Костакова Дарья Сергеевна</t>
  </si>
  <si>
    <t>МБОУ СОШ №2</t>
  </si>
  <si>
    <t>Физ-07-06</t>
  </si>
  <si>
    <t>Самойлова Екатерина Михайловна</t>
  </si>
  <si>
    <t>Самараев Егор Дмитриевич</t>
  </si>
  <si>
    <t>МБОУ "СОШ№8 г. Петровска"</t>
  </si>
  <si>
    <t>7б</t>
  </si>
  <si>
    <t>Физ-07-02</t>
  </si>
  <si>
    <t>Андреева Ольга Александровна</t>
  </si>
  <si>
    <t xml:space="preserve">физика
</t>
  </si>
  <si>
    <t>Котлов Арсений Андреевич</t>
  </si>
  <si>
    <t xml:space="preserve">7б
</t>
  </si>
  <si>
    <t>Физ-07-04</t>
  </si>
  <si>
    <t xml:space="preserve">
Андреева Ольга Александровна
</t>
  </si>
  <si>
    <t>Физика</t>
  </si>
  <si>
    <t xml:space="preserve">Петровский </t>
  </si>
  <si>
    <t>Курдюмова Виктория Алексеевна</t>
  </si>
  <si>
    <t>Физ-08-11</t>
  </si>
  <si>
    <t>Мартынова Ольга Михайловна</t>
  </si>
  <si>
    <t>Фролова Полина Сергеевна</t>
  </si>
  <si>
    <t>Физ-08-10</t>
  </si>
  <si>
    <t>Краснихин Даниил Андреевич</t>
  </si>
  <si>
    <t>Физ-08-08</t>
  </si>
  <si>
    <t>Сироткин Даниил Андреевич</t>
  </si>
  <si>
    <t>Физ-08-07</t>
  </si>
  <si>
    <t>Самойлова Варвара Андреевна</t>
  </si>
  <si>
    <t>Физ-08-13</t>
  </si>
  <si>
    <t>Федоров Семен Денисович</t>
  </si>
  <si>
    <t>Физ-08-02</t>
  </si>
  <si>
    <t>Поликанов Григорий Петрович</t>
  </si>
  <si>
    <t>Физ-08-01</t>
  </si>
  <si>
    <t>Поваров Максим Евгеньевич</t>
  </si>
  <si>
    <t>МОУ "СОШ № 1 г. Петровска"</t>
  </si>
  <si>
    <t>Физ-08-06</t>
  </si>
  <si>
    <t>Хрусталькина Татьяна Федоровна</t>
  </si>
  <si>
    <t>Томников Антон Алексеевич</t>
  </si>
  <si>
    <t>Физ-08-05</t>
  </si>
  <si>
    <t>Молоткин Максим Александрович</t>
  </si>
  <si>
    <t>МОУ СОШ 3</t>
  </si>
  <si>
    <t>Физ-08-09</t>
  </si>
  <si>
    <t>Сеничкина Елена Викторовна</t>
  </si>
  <si>
    <t>Ивлиев  Ярослав Сергеевич</t>
  </si>
  <si>
    <t>Физ-08-03</t>
  </si>
  <si>
    <t>Бондаренко Вероника Сергеевна</t>
  </si>
  <si>
    <t>Физ-08-12</t>
  </si>
  <si>
    <t>Леонтьев максим Денисович</t>
  </si>
  <si>
    <t>Физ-08-04</t>
  </si>
  <si>
    <t>Костаков Данила Сергеевич</t>
  </si>
  <si>
    <t>Физ-09-01</t>
  </si>
  <si>
    <t>Зюзин Даниил Владимироваич</t>
  </si>
  <si>
    <t>Физ-09-02</t>
  </si>
  <si>
    <t>Симонов Егор Сергеевич</t>
  </si>
  <si>
    <t>Физ-09-04</t>
  </si>
  <si>
    <t>Шалаева Алена Игоревна</t>
  </si>
  <si>
    <t>Физ-09-05</t>
  </si>
  <si>
    <t>Вторцева Руслана Андреевна</t>
  </si>
  <si>
    <t>9а</t>
  </si>
  <si>
    <t>Физ-09-03</t>
  </si>
  <si>
    <t>Николаев Кирилл Олегович</t>
  </si>
  <si>
    <t>Физ-09-06</t>
  </si>
  <si>
    <t>Решили: утвердить результаты школьного этапа всероссийской олимпиады года</t>
  </si>
  <si>
    <t>Малыгин Ефим Владиславович</t>
  </si>
  <si>
    <t>ГБОУ СО "Санаторнаяшкола-интернат г. Петровска"</t>
  </si>
  <si>
    <t>Физ-10-01</t>
  </si>
  <si>
    <t>Семенов Дмитрий Михайлович</t>
  </si>
  <si>
    <t>Физ-10-05</t>
  </si>
  <si>
    <t xml:space="preserve">Мартынова Ольга Михайловна
</t>
  </si>
  <si>
    <t>Шелевер Артем Васильевич</t>
  </si>
  <si>
    <t>Физ-10-07</t>
  </si>
  <si>
    <t>Марискина Елизавета Михайловна</t>
  </si>
  <si>
    <t>Физ-10-04</t>
  </si>
  <si>
    <t>Барышев Глеб Романович</t>
  </si>
  <si>
    <t>Физ-10-02</t>
  </si>
  <si>
    <t>Гайдук Анна Андреевна</t>
  </si>
  <si>
    <t>Физ-10-11</t>
  </si>
  <si>
    <t>Тутушкина Алена Александровна</t>
  </si>
  <si>
    <t>Физ-10-13</t>
  </si>
  <si>
    <t>Хамидуллина Диана Ринатовна</t>
  </si>
  <si>
    <t>Физ-10-12</t>
  </si>
  <si>
    <t>Клименко Глеб Антонович</t>
  </si>
  <si>
    <t>Физ-10-03</t>
  </si>
  <si>
    <t>Ермолаев Александр Дмитриевич</t>
  </si>
  <si>
    <t>Физ-10-06</t>
  </si>
  <si>
    <t>Сеничкина Е.В.</t>
  </si>
  <si>
    <t>Калинин Владислав Дмитриевич</t>
  </si>
  <si>
    <t>Физ-10-08</t>
  </si>
  <si>
    <t>Кондаков Артем Алексеевич</t>
  </si>
  <si>
    <t>Физ-10-09</t>
  </si>
  <si>
    <t>Шмелев Андрей Сергеевич</t>
  </si>
  <si>
    <t>Физ-10-10</t>
  </si>
  <si>
    <t>Образовательное учреждение (сокращенное наименование согласно Устава)</t>
  </si>
  <si>
    <t>Коноплянников Дмитрий Александрович</t>
  </si>
  <si>
    <t>Физ-11-01</t>
  </si>
  <si>
    <t>Иванов Алексей Игоревич</t>
  </si>
  <si>
    <t>Физ-11-05</t>
  </si>
  <si>
    <t>Левин Даниил Юрьевич</t>
  </si>
  <si>
    <t>Физ-11-08</t>
  </si>
  <si>
    <t>Моисеева Елизавета Кирилловна</t>
  </si>
  <si>
    <t>Физ-11-06</t>
  </si>
  <si>
    <t>Толтин Богдан Антонович</t>
  </si>
  <si>
    <t>Физ-11-07</t>
  </si>
  <si>
    <t>Салдина Мария Михайловна</t>
  </si>
  <si>
    <t>Физ-11-09</t>
  </si>
  <si>
    <t>Гамаюнов Егор Ефимович</t>
  </si>
  <si>
    <t>Физ-11-03</t>
  </si>
  <si>
    <t>Душутин Станислав  Игоревич</t>
  </si>
  <si>
    <t>Физ-11-02</t>
  </si>
  <si>
    <t>Чесалин Иван Александрович</t>
  </si>
  <si>
    <t>Физ-11-04</t>
  </si>
  <si>
    <t>Председатель: Сеничкина Елена Викторовна</t>
  </si>
  <si>
    <t>Члены: Хрусталькина Татьяна Федоровна</t>
  </si>
  <si>
    <t xml:space="preserve">Мартынова Ольга Михайловна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</si>
</sst>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>
    <font>
      <sz val="11"/>
      <color rgb="FF000000"/>
      <name val="Calibri"/>
      <charset val="1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name val="XO Thames"/>
      <charset val="1"/>
    </font>
    <font>
      <sz val="8"/>
      <color rgb="FF000000"/>
      <name val="XO Thames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zoomScale="90" zoomScaleNormal="90" workbookViewId="0">
      <selection activeCell="T9" sqref="T9"/>
    </sheetView>
  </sheetViews>
  <sheetFormatPr defaultColWidth="9.140625" defaultRowHeight="15"/>
  <cols>
    <col min="1" max="1" width="10.140625" customWidth="1"/>
    <col min="2" max="2" width="4.42578125" customWidth="1"/>
    <col min="3" max="3" width="14.7109375" customWidth="1"/>
    <col min="4" max="4" width="12" customWidth="1"/>
    <col min="5" max="5" width="17.140625" customWidth="1"/>
    <col min="6" max="6" width="6" customWidth="1"/>
    <col min="7" max="7" width="6.42578125" customWidth="1"/>
    <col min="8" max="8" width="4.7109375" customWidth="1"/>
    <col min="9" max="10" width="4.85546875" customWidth="1"/>
    <col min="11" max="11" width="4" customWidth="1"/>
    <col min="12" max="12" width="6" customWidth="1"/>
    <col min="13" max="13" width="6.7109375" customWidth="1"/>
    <col min="14" max="14" width="7.28515625" customWidth="1"/>
    <col min="15" max="15" width="7" customWidth="1"/>
    <col min="17" max="17" width="15.140625" customWidth="1"/>
  </cols>
  <sheetData>
    <row r="1" spans="1:1024" ht="1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024" ht="15" customHeight="1">
      <c r="A2" s="45" t="s">
        <v>1</v>
      </c>
      <c r="B2" s="45"/>
      <c r="C2" s="45"/>
      <c r="D2" s="45"/>
      <c r="E2" s="1">
        <v>4</v>
      </c>
      <c r="F2" s="1"/>
      <c r="G2" s="1"/>
      <c r="H2" s="1"/>
      <c r="I2" s="1" t="s">
        <v>2</v>
      </c>
      <c r="J2" s="1"/>
      <c r="K2" s="1"/>
      <c r="L2" s="1"/>
      <c r="M2" s="1"/>
      <c r="N2" s="1"/>
      <c r="O2" s="1"/>
    </row>
    <row r="3" spans="1:1024" ht="15" customHeight="1">
      <c r="A3" s="45" t="s">
        <v>3</v>
      </c>
      <c r="B3" s="45"/>
      <c r="C3" s="45"/>
      <c r="D3" s="45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024" ht="15" customHeight="1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024" ht="15" customHeight="1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024">
      <c r="A6" s="46"/>
      <c r="B6" s="46"/>
      <c r="C6" s="46"/>
      <c r="D6" s="46"/>
      <c r="E6" s="46"/>
      <c r="F6" s="2"/>
      <c r="G6" s="2"/>
      <c r="H6" s="2"/>
      <c r="I6" s="2"/>
      <c r="J6" s="2"/>
      <c r="K6" s="2"/>
      <c r="L6" s="3"/>
      <c r="M6" s="4"/>
      <c r="N6" s="4"/>
      <c r="O6" s="5"/>
    </row>
    <row r="8" spans="1:1024" ht="73.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>
        <v>1</v>
      </c>
      <c r="I8" s="6">
        <v>2</v>
      </c>
      <c r="J8" s="6">
        <v>3</v>
      </c>
      <c r="K8" s="6">
        <v>4</v>
      </c>
      <c r="L8" s="7" t="s">
        <v>13</v>
      </c>
      <c r="M8" s="7" t="s">
        <v>14</v>
      </c>
      <c r="N8" s="8" t="s">
        <v>15</v>
      </c>
      <c r="O8" s="7" t="s">
        <v>16</v>
      </c>
      <c r="P8" s="7" t="s">
        <v>17</v>
      </c>
      <c r="Q8" s="9" t="s">
        <v>18</v>
      </c>
    </row>
    <row r="9" spans="1:1024" ht="33.75">
      <c r="A9" s="10" t="s">
        <v>19</v>
      </c>
      <c r="B9" s="10">
        <v>1</v>
      </c>
      <c r="C9" s="10" t="s">
        <v>20</v>
      </c>
      <c r="D9" s="11" t="s">
        <v>21</v>
      </c>
      <c r="E9" s="11" t="s">
        <v>22</v>
      </c>
      <c r="F9" s="10">
        <v>7</v>
      </c>
      <c r="G9" s="11" t="s">
        <v>23</v>
      </c>
      <c r="H9" s="10">
        <v>0</v>
      </c>
      <c r="I9" s="10">
        <v>0</v>
      </c>
      <c r="J9" s="10">
        <v>0</v>
      </c>
      <c r="K9" s="10">
        <v>0</v>
      </c>
      <c r="L9" s="12">
        <f t="shared" ref="L9:L14" si="0">H9+I9+J9+K9</f>
        <v>0</v>
      </c>
      <c r="M9" s="10"/>
      <c r="N9" s="10"/>
      <c r="O9" s="13"/>
      <c r="P9" s="13"/>
      <c r="Q9" s="11" t="s">
        <v>24</v>
      </c>
    </row>
    <row r="10" spans="1:1024" ht="33.75">
      <c r="A10" s="10" t="s">
        <v>19</v>
      </c>
      <c r="B10" s="10">
        <v>2</v>
      </c>
      <c r="C10" s="10" t="s">
        <v>20</v>
      </c>
      <c r="D10" s="11" t="s">
        <v>25</v>
      </c>
      <c r="E10" s="11" t="s">
        <v>26</v>
      </c>
      <c r="F10" s="11">
        <v>7</v>
      </c>
      <c r="G10" s="11" t="s">
        <v>27</v>
      </c>
      <c r="H10" s="11">
        <v>0</v>
      </c>
      <c r="I10" s="11">
        <v>1</v>
      </c>
      <c r="J10" s="14">
        <v>0</v>
      </c>
      <c r="K10" s="14">
        <v>0</v>
      </c>
      <c r="L10" s="12">
        <f t="shared" si="0"/>
        <v>1</v>
      </c>
      <c r="M10" s="11"/>
      <c r="N10" s="11"/>
      <c r="O10" s="13"/>
      <c r="P10" s="13"/>
      <c r="Q10" s="11" t="s">
        <v>28</v>
      </c>
    </row>
    <row r="11" spans="1:1024" ht="33.75">
      <c r="A11" s="10" t="s">
        <v>19</v>
      </c>
      <c r="B11" s="10">
        <v>3</v>
      </c>
      <c r="C11" s="10" t="s">
        <v>20</v>
      </c>
      <c r="D11" s="11" t="s">
        <v>29</v>
      </c>
      <c r="E11" s="11" t="s">
        <v>26</v>
      </c>
      <c r="F11" s="10">
        <v>7</v>
      </c>
      <c r="G11" s="11" t="s">
        <v>30</v>
      </c>
      <c r="H11" s="10">
        <v>0</v>
      </c>
      <c r="I11" s="10">
        <v>0</v>
      </c>
      <c r="J11" s="10">
        <v>0</v>
      </c>
      <c r="K11" s="10">
        <v>1</v>
      </c>
      <c r="L11" s="12">
        <f t="shared" si="0"/>
        <v>1</v>
      </c>
      <c r="M11" s="10"/>
      <c r="N11" s="10"/>
      <c r="O11" s="13"/>
      <c r="P11" s="13"/>
      <c r="Q11" s="11" t="s">
        <v>28</v>
      </c>
    </row>
    <row r="12" spans="1:1024" s="15" customFormat="1" ht="33.75">
      <c r="A12" s="10" t="s">
        <v>19</v>
      </c>
      <c r="B12" s="10">
        <v>4</v>
      </c>
      <c r="C12" s="10" t="s">
        <v>20</v>
      </c>
      <c r="D12" s="11" t="s">
        <v>31</v>
      </c>
      <c r="E12" s="11" t="s">
        <v>32</v>
      </c>
      <c r="F12" s="10">
        <v>7</v>
      </c>
      <c r="G12" s="11" t="s">
        <v>33</v>
      </c>
      <c r="H12" s="10">
        <v>0</v>
      </c>
      <c r="I12" s="10">
        <v>0</v>
      </c>
      <c r="J12" s="10">
        <v>0</v>
      </c>
      <c r="K12" s="10">
        <v>0</v>
      </c>
      <c r="L12" s="12">
        <f t="shared" si="0"/>
        <v>0</v>
      </c>
      <c r="M12" s="10"/>
      <c r="N12" s="10"/>
      <c r="O12" s="13"/>
      <c r="P12" s="13"/>
      <c r="Q12" s="11" t="s">
        <v>34</v>
      </c>
      <c r="AMJ12"/>
    </row>
    <row r="13" spans="1:1024" s="15" customFormat="1" ht="22.5">
      <c r="A13" s="11" t="s">
        <v>19</v>
      </c>
      <c r="B13" s="10">
        <v>5</v>
      </c>
      <c r="C13" s="11" t="s">
        <v>20</v>
      </c>
      <c r="D13" s="11" t="s">
        <v>35</v>
      </c>
      <c r="E13" s="11" t="s">
        <v>36</v>
      </c>
      <c r="F13" s="11" t="s">
        <v>37</v>
      </c>
      <c r="G13" s="11" t="s">
        <v>38</v>
      </c>
      <c r="H13" s="11">
        <v>1</v>
      </c>
      <c r="I13" s="11">
        <v>1</v>
      </c>
      <c r="J13" s="11">
        <v>1</v>
      </c>
      <c r="K13" s="11">
        <v>2</v>
      </c>
      <c r="L13" s="12">
        <f t="shared" si="0"/>
        <v>5</v>
      </c>
      <c r="M13" s="11"/>
      <c r="N13" s="11"/>
      <c r="O13" s="11"/>
      <c r="P13" s="13"/>
      <c r="Q13" s="11" t="s">
        <v>39</v>
      </c>
      <c r="AMJ13"/>
    </row>
    <row r="14" spans="1:1024" ht="52.5" customHeight="1">
      <c r="A14" s="11" t="s">
        <v>40</v>
      </c>
      <c r="B14" s="10">
        <v>6</v>
      </c>
      <c r="C14" s="11" t="s">
        <v>20</v>
      </c>
      <c r="D14" s="11" t="s">
        <v>41</v>
      </c>
      <c r="E14" s="11" t="s">
        <v>36</v>
      </c>
      <c r="F14" s="11" t="s">
        <v>42</v>
      </c>
      <c r="G14" s="11" t="s">
        <v>43</v>
      </c>
      <c r="H14" s="11">
        <v>0</v>
      </c>
      <c r="I14" s="11">
        <v>2</v>
      </c>
      <c r="J14" s="11">
        <v>0</v>
      </c>
      <c r="K14" s="11">
        <v>0</v>
      </c>
      <c r="L14" s="12">
        <f t="shared" si="0"/>
        <v>2</v>
      </c>
      <c r="M14" s="11"/>
      <c r="N14" s="11"/>
      <c r="O14" s="11"/>
      <c r="P14" s="13"/>
      <c r="Q14" s="11" t="s">
        <v>44</v>
      </c>
    </row>
    <row r="15" spans="1:1024" ht="15" customHeight="1">
      <c r="A15" s="47" t="s">
        <v>140</v>
      </c>
      <c r="B15" s="48"/>
      <c r="C15" s="48"/>
      <c r="D15" s="48"/>
      <c r="E15" s="48"/>
    </row>
    <row r="16" spans="1:1024" ht="12" customHeight="1">
      <c r="A16" s="47" t="s">
        <v>141</v>
      </c>
      <c r="B16" s="48"/>
      <c r="C16" s="48"/>
      <c r="D16" s="48"/>
      <c r="E16" s="48"/>
    </row>
    <row r="17" spans="1:5" ht="14.25" customHeight="1">
      <c r="A17" s="47" t="s">
        <v>142</v>
      </c>
      <c r="B17" s="48"/>
      <c r="C17" s="48"/>
      <c r="D17" s="48"/>
      <c r="E17" s="48"/>
    </row>
    <row r="18" spans="1:5" ht="12" customHeight="1">
      <c r="A18" s="47" t="s">
        <v>39</v>
      </c>
      <c r="B18" s="48"/>
      <c r="C18" s="48"/>
      <c r="D18" s="48"/>
      <c r="E18" s="48"/>
    </row>
  </sheetData>
  <autoFilter ref="A8:O14"/>
  <mergeCells count="10">
    <mergeCell ref="A6:E6"/>
    <mergeCell ref="A15:E15"/>
    <mergeCell ref="A16:E16"/>
    <mergeCell ref="A17:E17"/>
    <mergeCell ref="A18:E18"/>
    <mergeCell ref="A1:O1"/>
    <mergeCell ref="A2:D2"/>
    <mergeCell ref="A3:D3"/>
    <mergeCell ref="A4:O4"/>
    <mergeCell ref="A5:O5"/>
  </mergeCells>
  <pageMargins left="0.70833333333333304" right="0.70833333333333304" top="0.74791666666666701" bottom="0.74791666666666701" header="0.511811023622047" footer="0.511811023622047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" zoomScale="90" zoomScaleNormal="90" workbookViewId="0">
      <selection activeCell="A2" sqref="A2:D2"/>
    </sheetView>
  </sheetViews>
  <sheetFormatPr defaultColWidth="9.140625" defaultRowHeight="15"/>
  <cols>
    <col min="1" max="1" width="11" customWidth="1"/>
    <col min="2" max="2" width="3.7109375" customWidth="1"/>
    <col min="3" max="3" width="15" customWidth="1"/>
    <col min="4" max="4" width="15.42578125" customWidth="1"/>
    <col min="5" max="5" width="17.85546875" customWidth="1"/>
    <col min="6" max="6" width="6" customWidth="1"/>
    <col min="7" max="7" width="8.85546875" customWidth="1"/>
    <col min="8" max="8" width="6.85546875" customWidth="1"/>
    <col min="9" max="9" width="7.28515625" customWidth="1"/>
    <col min="10" max="10" width="8.7109375" customWidth="1"/>
    <col min="11" max="11" width="8" customWidth="1"/>
    <col min="12" max="12" width="7.7109375" customWidth="1"/>
    <col min="13" max="13" width="6.28515625" customWidth="1"/>
    <col min="14" max="14" width="6.140625" customWidth="1"/>
    <col min="15" max="15" width="7.28515625" customWidth="1"/>
    <col min="16" max="16" width="5.7109375" customWidth="1"/>
    <col min="17" max="17" width="17" customWidth="1"/>
  </cols>
  <sheetData>
    <row r="1" spans="1:17" ht="1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ht="15" customHeight="1">
      <c r="A2" s="45" t="s">
        <v>1</v>
      </c>
      <c r="B2" s="45"/>
      <c r="C2" s="45"/>
      <c r="D2" s="45"/>
      <c r="E2" s="1">
        <v>4</v>
      </c>
      <c r="F2" s="1"/>
      <c r="G2" s="1"/>
      <c r="H2" s="1"/>
      <c r="I2" s="1" t="s">
        <v>2</v>
      </c>
      <c r="J2" s="1"/>
      <c r="K2" s="1"/>
      <c r="L2" s="1"/>
      <c r="M2" s="1"/>
      <c r="N2" s="1"/>
      <c r="O2" s="1"/>
      <c r="P2" s="1"/>
    </row>
    <row r="3" spans="1:17" ht="15" customHeight="1">
      <c r="A3" s="45" t="s">
        <v>3</v>
      </c>
      <c r="B3" s="45"/>
      <c r="C3" s="45"/>
      <c r="D3" s="45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ht="15" customHeight="1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7" ht="15" customHeight="1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7">
      <c r="A6" s="46"/>
      <c r="B6" s="46"/>
      <c r="C6" s="46"/>
      <c r="D6" s="46"/>
      <c r="E6" s="46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7" ht="63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>
        <v>1</v>
      </c>
      <c r="I7" s="16">
        <v>2</v>
      </c>
      <c r="J7" s="16">
        <v>3</v>
      </c>
      <c r="K7" s="16">
        <v>4</v>
      </c>
      <c r="L7" s="17" t="s">
        <v>13</v>
      </c>
      <c r="M7" s="17" t="s">
        <v>14</v>
      </c>
      <c r="N7" s="18" t="s">
        <v>15</v>
      </c>
      <c r="O7" s="17" t="s">
        <v>16</v>
      </c>
      <c r="P7" s="17" t="s">
        <v>17</v>
      </c>
      <c r="Q7" s="19" t="s">
        <v>18</v>
      </c>
    </row>
    <row r="8" spans="1:17" ht="33.75">
      <c r="A8" s="20" t="s">
        <v>45</v>
      </c>
      <c r="B8" s="20">
        <v>1</v>
      </c>
      <c r="C8" s="20" t="s">
        <v>46</v>
      </c>
      <c r="D8" s="20" t="s">
        <v>47</v>
      </c>
      <c r="E8" s="20" t="s">
        <v>22</v>
      </c>
      <c r="F8" s="20">
        <v>8</v>
      </c>
      <c r="G8" s="21" t="s">
        <v>48</v>
      </c>
      <c r="H8" s="20">
        <v>1</v>
      </c>
      <c r="I8" s="20">
        <v>0</v>
      </c>
      <c r="J8" s="20">
        <v>0</v>
      </c>
      <c r="K8" s="20">
        <v>0</v>
      </c>
      <c r="L8" s="34">
        <f t="shared" ref="L8:L20" si="0">H8+I8+J8+K8</f>
        <v>1</v>
      </c>
      <c r="M8" s="20"/>
      <c r="N8" s="20"/>
      <c r="O8" s="37"/>
      <c r="P8" s="37"/>
      <c r="Q8" s="20" t="s">
        <v>49</v>
      </c>
    </row>
    <row r="9" spans="1:17" ht="33.75">
      <c r="A9" s="20" t="s">
        <v>45</v>
      </c>
      <c r="B9" s="20">
        <v>2</v>
      </c>
      <c r="C9" s="20" t="s">
        <v>46</v>
      </c>
      <c r="D9" s="20" t="s">
        <v>50</v>
      </c>
      <c r="E9" s="20" t="s">
        <v>22</v>
      </c>
      <c r="F9" s="20">
        <v>8</v>
      </c>
      <c r="G9" s="21" t="s">
        <v>51</v>
      </c>
      <c r="H9" s="20">
        <v>0</v>
      </c>
      <c r="I9" s="20">
        <v>0</v>
      </c>
      <c r="J9" s="20">
        <v>0</v>
      </c>
      <c r="K9" s="20">
        <v>0</v>
      </c>
      <c r="L9" s="34">
        <f t="shared" si="0"/>
        <v>0</v>
      </c>
      <c r="M9" s="20"/>
      <c r="N9" s="20"/>
      <c r="O9" s="37"/>
      <c r="P9" s="37"/>
      <c r="Q9" s="20" t="s">
        <v>49</v>
      </c>
    </row>
    <row r="10" spans="1:17" ht="33.75">
      <c r="A10" s="20" t="s">
        <v>45</v>
      </c>
      <c r="B10" s="20">
        <v>3</v>
      </c>
      <c r="C10" s="20" t="s">
        <v>46</v>
      </c>
      <c r="D10" s="20" t="s">
        <v>52</v>
      </c>
      <c r="E10" s="20" t="s">
        <v>22</v>
      </c>
      <c r="F10" s="20">
        <v>8</v>
      </c>
      <c r="G10" s="21" t="s">
        <v>53</v>
      </c>
      <c r="H10" s="20">
        <v>0</v>
      </c>
      <c r="I10" s="20">
        <v>0</v>
      </c>
      <c r="J10" s="20">
        <v>0</v>
      </c>
      <c r="K10" s="20">
        <v>0</v>
      </c>
      <c r="L10" s="34">
        <f t="shared" si="0"/>
        <v>0</v>
      </c>
      <c r="M10" s="20"/>
      <c r="N10" s="20"/>
      <c r="O10" s="37"/>
      <c r="P10" s="37"/>
      <c r="Q10" s="20" t="s">
        <v>49</v>
      </c>
    </row>
    <row r="11" spans="1:17" ht="33.75">
      <c r="A11" s="20" t="s">
        <v>45</v>
      </c>
      <c r="B11" s="20">
        <v>4</v>
      </c>
      <c r="C11" s="20" t="s">
        <v>46</v>
      </c>
      <c r="D11" s="20" t="s">
        <v>54</v>
      </c>
      <c r="E11" s="21" t="s">
        <v>26</v>
      </c>
      <c r="F11" s="20">
        <v>8</v>
      </c>
      <c r="G11" s="21" t="s">
        <v>55</v>
      </c>
      <c r="H11" s="20">
        <v>0</v>
      </c>
      <c r="I11" s="20">
        <v>0</v>
      </c>
      <c r="J11" s="20">
        <v>0</v>
      </c>
      <c r="K11" s="20">
        <v>0</v>
      </c>
      <c r="L11" s="34">
        <f t="shared" si="0"/>
        <v>0</v>
      </c>
      <c r="M11" s="20"/>
      <c r="N11" s="20"/>
      <c r="O11" s="37"/>
      <c r="P11" s="37"/>
      <c r="Q11" s="20" t="s">
        <v>28</v>
      </c>
    </row>
    <row r="12" spans="1:17" ht="22.5">
      <c r="A12" s="20" t="s">
        <v>45</v>
      </c>
      <c r="B12" s="20">
        <v>5</v>
      </c>
      <c r="C12" s="20" t="s">
        <v>46</v>
      </c>
      <c r="D12" s="23" t="s">
        <v>56</v>
      </c>
      <c r="E12" s="23" t="s">
        <v>32</v>
      </c>
      <c r="F12" s="23">
        <v>8</v>
      </c>
      <c r="G12" s="24" t="s">
        <v>57</v>
      </c>
      <c r="H12" s="23">
        <v>0</v>
      </c>
      <c r="I12" s="23">
        <v>0</v>
      </c>
      <c r="J12" s="23">
        <v>4</v>
      </c>
      <c r="K12" s="23">
        <v>0</v>
      </c>
      <c r="L12" s="34">
        <f t="shared" si="0"/>
        <v>4</v>
      </c>
      <c r="M12" s="23"/>
      <c r="N12" s="23"/>
      <c r="O12" s="37"/>
      <c r="P12" s="37"/>
      <c r="Q12" s="23" t="s">
        <v>34</v>
      </c>
    </row>
    <row r="13" spans="1:17" ht="22.5">
      <c r="A13" s="20" t="s">
        <v>45</v>
      </c>
      <c r="B13" s="20">
        <v>6</v>
      </c>
      <c r="C13" s="20" t="s">
        <v>46</v>
      </c>
      <c r="D13" s="20" t="s">
        <v>58</v>
      </c>
      <c r="E13" s="23" t="s">
        <v>32</v>
      </c>
      <c r="F13" s="20">
        <v>8</v>
      </c>
      <c r="G13" s="24" t="s">
        <v>59</v>
      </c>
      <c r="H13" s="20">
        <v>0</v>
      </c>
      <c r="I13" s="20">
        <v>0</v>
      </c>
      <c r="J13" s="20">
        <v>0</v>
      </c>
      <c r="K13" s="20">
        <v>0</v>
      </c>
      <c r="L13" s="34">
        <f t="shared" si="0"/>
        <v>0</v>
      </c>
      <c r="M13" s="20"/>
      <c r="N13" s="20"/>
      <c r="O13" s="37"/>
      <c r="P13" s="37"/>
      <c r="Q13" s="23" t="s">
        <v>34</v>
      </c>
    </row>
    <row r="14" spans="1:17" ht="33.75">
      <c r="A14" s="20" t="s">
        <v>45</v>
      </c>
      <c r="B14" s="20">
        <v>7</v>
      </c>
      <c r="C14" s="20" t="s">
        <v>46</v>
      </c>
      <c r="D14" s="20" t="s">
        <v>60</v>
      </c>
      <c r="E14" s="23" t="s">
        <v>32</v>
      </c>
      <c r="F14" s="20">
        <v>8</v>
      </c>
      <c r="G14" s="24" t="s">
        <v>61</v>
      </c>
      <c r="H14" s="20">
        <v>0</v>
      </c>
      <c r="I14" s="20">
        <v>0</v>
      </c>
      <c r="J14" s="20">
        <v>0</v>
      </c>
      <c r="K14" s="20">
        <v>0</v>
      </c>
      <c r="L14" s="34">
        <f t="shared" si="0"/>
        <v>0</v>
      </c>
      <c r="M14" s="20"/>
      <c r="N14" s="20"/>
      <c r="O14" s="37"/>
      <c r="P14" s="37"/>
      <c r="Q14" s="23" t="s">
        <v>34</v>
      </c>
    </row>
    <row r="15" spans="1:17" ht="22.5">
      <c r="A15" s="20" t="s">
        <v>19</v>
      </c>
      <c r="B15" s="20">
        <v>8</v>
      </c>
      <c r="C15" s="20" t="s">
        <v>20</v>
      </c>
      <c r="D15" s="20" t="s">
        <v>62</v>
      </c>
      <c r="E15" s="21" t="s">
        <v>63</v>
      </c>
      <c r="F15" s="20">
        <v>8</v>
      </c>
      <c r="G15" s="21" t="s">
        <v>64</v>
      </c>
      <c r="H15" s="20">
        <v>0</v>
      </c>
      <c r="I15" s="20">
        <v>0</v>
      </c>
      <c r="J15" s="20">
        <v>0</v>
      </c>
      <c r="K15" s="20">
        <v>0</v>
      </c>
      <c r="L15" s="34">
        <f t="shared" si="0"/>
        <v>0</v>
      </c>
      <c r="M15" s="20"/>
      <c r="N15" s="20"/>
      <c r="O15" s="37"/>
      <c r="P15" s="37"/>
      <c r="Q15" s="21" t="s">
        <v>65</v>
      </c>
    </row>
    <row r="16" spans="1:17" ht="22.5">
      <c r="A16" s="20" t="s">
        <v>19</v>
      </c>
      <c r="B16" s="20">
        <v>9</v>
      </c>
      <c r="C16" s="20" t="s">
        <v>20</v>
      </c>
      <c r="D16" s="20" t="s">
        <v>66</v>
      </c>
      <c r="E16" s="21" t="s">
        <v>63</v>
      </c>
      <c r="F16" s="20">
        <v>8</v>
      </c>
      <c r="G16" s="21" t="s">
        <v>67</v>
      </c>
      <c r="H16" s="20">
        <v>0</v>
      </c>
      <c r="I16" s="20">
        <v>0</v>
      </c>
      <c r="J16" s="20">
        <v>4</v>
      </c>
      <c r="K16" s="20">
        <v>0</v>
      </c>
      <c r="L16" s="34">
        <f t="shared" si="0"/>
        <v>4</v>
      </c>
      <c r="M16" s="20"/>
      <c r="N16" s="20"/>
      <c r="O16" s="37"/>
      <c r="P16" s="37"/>
      <c r="Q16" s="21" t="s">
        <v>65</v>
      </c>
    </row>
    <row r="17" spans="1:17" ht="22.5">
      <c r="A17" s="37" t="s">
        <v>19</v>
      </c>
      <c r="B17" s="20">
        <v>10</v>
      </c>
      <c r="C17" s="21" t="s">
        <v>20</v>
      </c>
      <c r="D17" s="21" t="s">
        <v>68</v>
      </c>
      <c r="E17" s="21" t="s">
        <v>69</v>
      </c>
      <c r="F17" s="21">
        <v>8</v>
      </c>
      <c r="G17" s="21" t="s">
        <v>70</v>
      </c>
      <c r="H17" s="21">
        <v>0</v>
      </c>
      <c r="I17" s="21">
        <v>0</v>
      </c>
      <c r="J17" s="37">
        <v>0</v>
      </c>
      <c r="K17" s="37">
        <v>0</v>
      </c>
      <c r="L17" s="34">
        <f t="shared" si="0"/>
        <v>0</v>
      </c>
      <c r="M17" s="37"/>
      <c r="N17" s="37"/>
      <c r="O17" s="37"/>
      <c r="P17" s="37"/>
      <c r="Q17" s="21" t="s">
        <v>71</v>
      </c>
    </row>
    <row r="18" spans="1:17" ht="22.5">
      <c r="A18" s="37" t="s">
        <v>19</v>
      </c>
      <c r="B18" s="20">
        <v>11</v>
      </c>
      <c r="C18" s="21" t="s">
        <v>20</v>
      </c>
      <c r="D18" s="21" t="s">
        <v>72</v>
      </c>
      <c r="E18" s="21" t="s">
        <v>69</v>
      </c>
      <c r="F18" s="21">
        <v>8</v>
      </c>
      <c r="G18" s="21" t="s">
        <v>73</v>
      </c>
      <c r="H18" s="37">
        <v>0</v>
      </c>
      <c r="I18" s="37">
        <v>0</v>
      </c>
      <c r="J18" s="37">
        <v>0</v>
      </c>
      <c r="K18" s="37">
        <v>0</v>
      </c>
      <c r="L18" s="34">
        <f t="shared" si="0"/>
        <v>0</v>
      </c>
      <c r="M18" s="37"/>
      <c r="N18" s="37"/>
      <c r="O18" s="37"/>
      <c r="P18" s="37"/>
      <c r="Q18" s="21" t="s">
        <v>71</v>
      </c>
    </row>
    <row r="19" spans="1:17" ht="33.75">
      <c r="A19" s="37" t="s">
        <v>19</v>
      </c>
      <c r="B19" s="20">
        <v>12</v>
      </c>
      <c r="C19" s="21" t="s">
        <v>20</v>
      </c>
      <c r="D19" s="21" t="s">
        <v>74</v>
      </c>
      <c r="E19" s="21" t="s">
        <v>69</v>
      </c>
      <c r="F19" s="21">
        <v>8</v>
      </c>
      <c r="G19" s="21" t="s">
        <v>75</v>
      </c>
      <c r="H19" s="37">
        <v>0</v>
      </c>
      <c r="I19" s="37">
        <v>0</v>
      </c>
      <c r="J19" s="37">
        <v>0</v>
      </c>
      <c r="K19" s="37">
        <v>0</v>
      </c>
      <c r="L19" s="34">
        <f t="shared" si="0"/>
        <v>0</v>
      </c>
      <c r="M19" s="37"/>
      <c r="N19" s="37"/>
      <c r="O19" s="37"/>
      <c r="P19" s="37"/>
      <c r="Q19" s="21" t="s">
        <v>71</v>
      </c>
    </row>
    <row r="20" spans="1:17" ht="22.5">
      <c r="A20" s="37" t="s">
        <v>19</v>
      </c>
      <c r="B20" s="20">
        <v>13</v>
      </c>
      <c r="C20" s="21" t="s">
        <v>20</v>
      </c>
      <c r="D20" s="21" t="s">
        <v>76</v>
      </c>
      <c r="E20" s="21" t="s">
        <v>69</v>
      </c>
      <c r="F20" s="21">
        <v>8</v>
      </c>
      <c r="G20" s="21" t="s">
        <v>77</v>
      </c>
      <c r="H20" s="37">
        <v>0</v>
      </c>
      <c r="I20" s="37">
        <v>0</v>
      </c>
      <c r="J20" s="37">
        <v>0</v>
      </c>
      <c r="K20" s="37">
        <v>0</v>
      </c>
      <c r="L20" s="34">
        <f t="shared" si="0"/>
        <v>0</v>
      </c>
      <c r="M20" s="37"/>
      <c r="N20" s="37"/>
      <c r="O20" s="37"/>
      <c r="P20" s="37"/>
      <c r="Q20" s="21" t="s">
        <v>71</v>
      </c>
    </row>
    <row r="21" spans="1:17">
      <c r="A21" s="47" t="s">
        <v>140</v>
      </c>
      <c r="B21" s="48"/>
      <c r="C21" s="48"/>
      <c r="D21" s="48"/>
      <c r="E21" s="4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>
      <c r="A22" s="47" t="s">
        <v>141</v>
      </c>
      <c r="B22" s="48"/>
      <c r="C22" s="48"/>
      <c r="D22" s="48"/>
      <c r="E22" s="4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>
      <c r="A23" s="47" t="s">
        <v>142</v>
      </c>
      <c r="B23" s="48"/>
      <c r="C23" s="48"/>
      <c r="D23" s="48"/>
      <c r="E23" s="4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>
      <c r="A24" s="47" t="s">
        <v>39</v>
      </c>
      <c r="B24" s="48"/>
      <c r="C24" s="48"/>
      <c r="D24" s="48"/>
      <c r="E24" s="4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</sheetData>
  <autoFilter ref="A7:O20"/>
  <mergeCells count="10">
    <mergeCell ref="A6:E6"/>
    <mergeCell ref="A21:E21"/>
    <mergeCell ref="A22:E22"/>
    <mergeCell ref="A23:E23"/>
    <mergeCell ref="A24:E24"/>
    <mergeCell ref="A1:P1"/>
    <mergeCell ref="A2:D2"/>
    <mergeCell ref="A3:D3"/>
    <mergeCell ref="A4:P4"/>
    <mergeCell ref="A5:P5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K25" sqref="K25"/>
    </sheetView>
  </sheetViews>
  <sheetFormatPr defaultColWidth="9.140625" defaultRowHeight="15"/>
  <cols>
    <col min="1" max="1" width="10" customWidth="1"/>
    <col min="2" max="2" width="3.28515625" customWidth="1"/>
    <col min="3" max="3" width="9" customWidth="1"/>
    <col min="4" max="4" width="15.7109375" customWidth="1"/>
    <col min="5" max="5" width="17" customWidth="1"/>
    <col min="6" max="6" width="6.7109375" customWidth="1"/>
    <col min="7" max="7" width="9.28515625" customWidth="1"/>
    <col min="8" max="9" width="3.42578125" customWidth="1"/>
    <col min="10" max="11" width="3.140625" customWidth="1"/>
    <col min="12" max="12" width="3.5703125" customWidth="1"/>
    <col min="13" max="13" width="9.85546875" customWidth="1"/>
    <col min="14" max="14" width="7.28515625" customWidth="1"/>
    <col min="15" max="15" width="6.7109375" customWidth="1"/>
    <col min="16" max="16" width="9" customWidth="1"/>
    <col min="17" max="17" width="10.85546875" customWidth="1"/>
    <col min="18" max="18" width="14.42578125" customWidth="1"/>
  </cols>
  <sheetData>
    <row r="1" spans="1:19" ht="1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25"/>
      <c r="S1" s="25"/>
    </row>
    <row r="2" spans="1:19" ht="15" customHeight="1">
      <c r="A2" s="49" t="s">
        <v>1</v>
      </c>
      <c r="B2" s="49"/>
      <c r="C2" s="49"/>
      <c r="D2" s="49"/>
      <c r="E2" s="26">
        <v>4</v>
      </c>
      <c r="F2" s="26"/>
      <c r="G2" s="26"/>
      <c r="H2" s="26"/>
      <c r="I2" s="26" t="s">
        <v>2</v>
      </c>
      <c r="J2" s="26"/>
      <c r="K2" s="26"/>
      <c r="L2" s="26"/>
      <c r="M2" s="26"/>
      <c r="N2" s="26"/>
      <c r="O2" s="26"/>
      <c r="P2" s="26"/>
      <c r="Q2" s="26"/>
      <c r="R2" s="25"/>
      <c r="S2" s="25"/>
    </row>
    <row r="3" spans="1:19" ht="15" customHeight="1">
      <c r="A3" s="49" t="s">
        <v>3</v>
      </c>
      <c r="B3" s="49"/>
      <c r="C3" s="49"/>
      <c r="D3" s="49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5"/>
      <c r="S3" s="25"/>
    </row>
    <row r="4" spans="1:19" ht="15" customHeight="1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25"/>
      <c r="S4" s="25"/>
    </row>
    <row r="5" spans="1:19" ht="14.25" customHeight="1">
      <c r="A5" s="49" t="s">
        <v>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25"/>
      <c r="S5" s="25"/>
    </row>
    <row r="6" spans="1:19" ht="15" hidden="1" customHeight="1">
      <c r="A6" s="50"/>
      <c r="B6" s="50"/>
      <c r="C6" s="50"/>
      <c r="D6" s="50"/>
      <c r="E6" s="50"/>
      <c r="F6" s="27"/>
      <c r="G6" s="27"/>
      <c r="H6" s="27"/>
      <c r="I6" s="27"/>
      <c r="J6" s="27"/>
      <c r="K6" s="27"/>
      <c r="L6" s="27"/>
      <c r="M6" s="27"/>
      <c r="N6" s="28"/>
      <c r="O6" s="29"/>
      <c r="P6" s="29"/>
      <c r="Q6" s="30"/>
      <c r="R6" s="25"/>
      <c r="S6" s="25"/>
    </row>
    <row r="7" spans="1:19" ht="80.25" customHeight="1">
      <c r="A7" s="34" t="s">
        <v>6</v>
      </c>
      <c r="B7" s="34" t="s">
        <v>7</v>
      </c>
      <c r="C7" s="34" t="s">
        <v>8</v>
      </c>
      <c r="D7" s="34" t="s">
        <v>9</v>
      </c>
      <c r="E7" s="34" t="s">
        <v>10</v>
      </c>
      <c r="F7" s="34" t="s">
        <v>11</v>
      </c>
      <c r="G7" s="34" t="s">
        <v>12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42" t="s">
        <v>13</v>
      </c>
      <c r="N7" s="42" t="s">
        <v>14</v>
      </c>
      <c r="O7" s="43" t="s">
        <v>15</v>
      </c>
      <c r="P7" s="42" t="s">
        <v>16</v>
      </c>
      <c r="Q7" s="42" t="s">
        <v>17</v>
      </c>
      <c r="R7" s="44" t="s">
        <v>18</v>
      </c>
      <c r="S7" s="25"/>
    </row>
    <row r="8" spans="1:19" s="33" customFormat="1" ht="24" customHeight="1">
      <c r="A8" s="20" t="s">
        <v>45</v>
      </c>
      <c r="B8" s="20">
        <v>1</v>
      </c>
      <c r="C8" s="20" t="s">
        <v>20</v>
      </c>
      <c r="D8" s="23" t="s">
        <v>78</v>
      </c>
      <c r="E8" s="23" t="s">
        <v>32</v>
      </c>
      <c r="F8" s="20">
        <v>9</v>
      </c>
      <c r="G8" s="23" t="s">
        <v>79</v>
      </c>
      <c r="H8" s="23">
        <v>0</v>
      </c>
      <c r="I8" s="23">
        <v>0</v>
      </c>
      <c r="J8" s="23">
        <v>1</v>
      </c>
      <c r="K8" s="23">
        <v>1</v>
      </c>
      <c r="L8" s="23">
        <v>1</v>
      </c>
      <c r="M8" s="31">
        <v>3</v>
      </c>
      <c r="N8" s="23"/>
      <c r="O8" s="23"/>
      <c r="P8" s="21"/>
      <c r="Q8" s="21"/>
      <c r="R8" s="23" t="s">
        <v>34</v>
      </c>
      <c r="S8" s="32"/>
    </row>
    <row r="9" spans="1:19" s="33" customFormat="1" ht="36.75" customHeight="1">
      <c r="A9" s="20" t="s">
        <v>45</v>
      </c>
      <c r="B9" s="20">
        <v>2</v>
      </c>
      <c r="C9" s="20" t="s">
        <v>20</v>
      </c>
      <c r="D9" s="20" t="s">
        <v>80</v>
      </c>
      <c r="E9" s="23" t="s">
        <v>32</v>
      </c>
      <c r="F9" s="20">
        <v>9</v>
      </c>
      <c r="G9" s="23" t="s">
        <v>81</v>
      </c>
      <c r="H9" s="20">
        <v>0</v>
      </c>
      <c r="I9" s="20">
        <v>0</v>
      </c>
      <c r="J9" s="20">
        <v>1</v>
      </c>
      <c r="K9" s="20">
        <v>1</v>
      </c>
      <c r="L9" s="20">
        <v>1</v>
      </c>
      <c r="M9" s="34">
        <v>3</v>
      </c>
      <c r="N9" s="20"/>
      <c r="O9" s="20"/>
      <c r="P9" s="21"/>
      <c r="Q9" s="21"/>
      <c r="R9" s="23" t="s">
        <v>34</v>
      </c>
      <c r="S9" s="32"/>
    </row>
    <row r="10" spans="1:19" s="33" customFormat="1" ht="35.25" customHeight="1">
      <c r="A10" s="20" t="s">
        <v>19</v>
      </c>
      <c r="B10" s="20">
        <v>3</v>
      </c>
      <c r="C10" s="20" t="s">
        <v>20</v>
      </c>
      <c r="D10" s="20" t="s">
        <v>82</v>
      </c>
      <c r="E10" s="21" t="s">
        <v>63</v>
      </c>
      <c r="F10" s="20">
        <v>9</v>
      </c>
      <c r="G10" s="20" t="s">
        <v>83</v>
      </c>
      <c r="H10" s="20">
        <v>1</v>
      </c>
      <c r="I10" s="20">
        <v>0</v>
      </c>
      <c r="J10" s="20">
        <v>2</v>
      </c>
      <c r="K10" s="20">
        <v>1</v>
      </c>
      <c r="L10" s="20">
        <v>1</v>
      </c>
      <c r="M10" s="34">
        <v>5</v>
      </c>
      <c r="N10" s="20"/>
      <c r="O10" s="20"/>
      <c r="P10" s="21"/>
      <c r="Q10" s="21"/>
      <c r="R10" s="21" t="s">
        <v>65</v>
      </c>
      <c r="S10" s="32"/>
    </row>
    <row r="11" spans="1:19" s="33" customFormat="1" ht="39" customHeight="1">
      <c r="A11" s="35" t="s">
        <v>40</v>
      </c>
      <c r="B11" s="20">
        <v>4</v>
      </c>
      <c r="C11" s="20" t="s">
        <v>20</v>
      </c>
      <c r="D11" s="20" t="s">
        <v>84</v>
      </c>
      <c r="E11" s="21" t="s">
        <v>63</v>
      </c>
      <c r="F11" s="20">
        <v>9</v>
      </c>
      <c r="G11" s="20" t="s">
        <v>85</v>
      </c>
      <c r="H11" s="20">
        <v>0</v>
      </c>
      <c r="I11" s="20">
        <v>1</v>
      </c>
      <c r="J11" s="20">
        <v>0</v>
      </c>
      <c r="K11" s="20">
        <v>0</v>
      </c>
      <c r="L11" s="20">
        <v>0</v>
      </c>
      <c r="M11" s="34">
        <v>1</v>
      </c>
      <c r="N11" s="20"/>
      <c r="O11" s="20"/>
      <c r="P11" s="21"/>
      <c r="Q11" s="21"/>
      <c r="R11" s="21" t="s">
        <v>65</v>
      </c>
      <c r="S11" s="32"/>
    </row>
    <row r="12" spans="1:19" s="33" customFormat="1" ht="36.75" customHeight="1">
      <c r="A12" s="35" t="s">
        <v>40</v>
      </c>
      <c r="B12" s="20">
        <v>5</v>
      </c>
      <c r="C12" s="21" t="s">
        <v>20</v>
      </c>
      <c r="D12" s="21" t="s">
        <v>86</v>
      </c>
      <c r="E12" s="21" t="s">
        <v>69</v>
      </c>
      <c r="F12" s="21" t="s">
        <v>87</v>
      </c>
      <c r="G12" s="21" t="s">
        <v>88</v>
      </c>
      <c r="H12" s="21">
        <v>0</v>
      </c>
      <c r="I12" s="21">
        <v>1</v>
      </c>
      <c r="J12" s="21">
        <v>0</v>
      </c>
      <c r="K12" s="21">
        <v>0</v>
      </c>
      <c r="L12" s="21">
        <v>0</v>
      </c>
      <c r="M12" s="21">
        <v>1</v>
      </c>
      <c r="N12" s="21"/>
      <c r="O12" s="21"/>
      <c r="P12" s="21"/>
      <c r="Q12" s="21"/>
      <c r="R12" s="21" t="s">
        <v>71</v>
      </c>
      <c r="S12" s="32"/>
    </row>
    <row r="13" spans="1:19" s="33" customFormat="1" ht="33.75" customHeight="1">
      <c r="A13" s="35" t="s">
        <v>40</v>
      </c>
      <c r="B13" s="20">
        <v>6</v>
      </c>
      <c r="C13" s="21" t="s">
        <v>20</v>
      </c>
      <c r="D13" s="21" t="s">
        <v>89</v>
      </c>
      <c r="E13" s="21" t="s">
        <v>69</v>
      </c>
      <c r="F13" s="21" t="s">
        <v>87</v>
      </c>
      <c r="G13" s="21" t="s">
        <v>90</v>
      </c>
      <c r="H13" s="21">
        <v>0</v>
      </c>
      <c r="I13" s="21">
        <v>0</v>
      </c>
      <c r="J13" s="21">
        <v>0</v>
      </c>
      <c r="K13" s="21">
        <v>1</v>
      </c>
      <c r="L13" s="21">
        <v>1</v>
      </c>
      <c r="M13" s="21">
        <v>2</v>
      </c>
      <c r="N13" s="21"/>
      <c r="O13" s="21"/>
      <c r="P13" s="21"/>
      <c r="Q13" s="21"/>
      <c r="R13" s="21" t="s">
        <v>71</v>
      </c>
      <c r="S13" s="32"/>
    </row>
    <row r="14" spans="1:19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>
      <c r="A15" s="47" t="s">
        <v>140</v>
      </c>
      <c r="B15" s="48"/>
      <c r="C15" s="48"/>
      <c r="D15" s="48"/>
      <c r="E15" s="48"/>
    </row>
    <row r="16" spans="1:19">
      <c r="A16" s="47" t="s">
        <v>141</v>
      </c>
      <c r="B16" s="48"/>
      <c r="C16" s="48"/>
      <c r="D16" s="48"/>
      <c r="E16" s="48"/>
    </row>
    <row r="17" spans="1:5">
      <c r="A17" s="47" t="s">
        <v>142</v>
      </c>
      <c r="B17" s="48"/>
      <c r="C17" s="48"/>
      <c r="D17" s="48"/>
      <c r="E17" s="48"/>
    </row>
    <row r="18" spans="1:5">
      <c r="A18" s="47" t="s">
        <v>39</v>
      </c>
      <c r="B18" s="48"/>
      <c r="C18" s="48"/>
      <c r="D18" s="48"/>
      <c r="E18" s="48"/>
    </row>
  </sheetData>
  <autoFilter ref="A7:P13"/>
  <mergeCells count="10">
    <mergeCell ref="A6:E6"/>
    <mergeCell ref="A15:E15"/>
    <mergeCell ref="A16:E16"/>
    <mergeCell ref="A17:E17"/>
    <mergeCell ref="A18:E18"/>
    <mergeCell ref="A1:Q1"/>
    <mergeCell ref="A2:D2"/>
    <mergeCell ref="A3:D3"/>
    <mergeCell ref="A4:Q4"/>
    <mergeCell ref="A5:Q5"/>
  </mergeCells>
  <pageMargins left="0.70833333333333304" right="0.70833333333333304" top="0.74791666666666701" bottom="0.74791666666666701" header="0.511811023622047" footer="0.511811023622047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50" zoomScaleNormal="50" workbookViewId="0">
      <selection activeCell="E2" sqref="E2"/>
    </sheetView>
  </sheetViews>
  <sheetFormatPr defaultColWidth="9.140625" defaultRowHeight="15"/>
  <cols>
    <col min="2" max="2" width="6.42578125" customWidth="1"/>
    <col min="3" max="3" width="14.42578125" customWidth="1"/>
    <col min="4" max="4" width="20" customWidth="1"/>
    <col min="5" max="5" width="19.7109375" customWidth="1"/>
    <col min="6" max="6" width="7.5703125" customWidth="1"/>
    <col min="7" max="7" width="7.140625" customWidth="1"/>
    <col min="8" max="8" width="4.140625" customWidth="1"/>
    <col min="9" max="9" width="4.28515625" customWidth="1"/>
    <col min="10" max="10" width="4.140625" customWidth="1"/>
    <col min="11" max="11" width="4.85546875" customWidth="1"/>
    <col min="12" max="12" width="4.28515625" customWidth="1"/>
    <col min="13" max="13" width="5.85546875" customWidth="1"/>
    <col min="14" max="14" width="6.5703125" customWidth="1"/>
    <col min="15" max="15" width="6.7109375" customWidth="1"/>
    <col min="16" max="16" width="5.85546875" customWidth="1"/>
    <col min="17" max="17" width="6.85546875" customWidth="1"/>
    <col min="18" max="18" width="24.85546875" customWidth="1"/>
  </cols>
  <sheetData>
    <row r="1" spans="1:19" ht="1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9" ht="15" customHeight="1">
      <c r="A2" s="49" t="s">
        <v>1</v>
      </c>
      <c r="B2" s="49"/>
      <c r="C2" s="49"/>
      <c r="D2" s="49"/>
      <c r="E2" s="26">
        <v>4</v>
      </c>
      <c r="F2" s="26"/>
      <c r="G2" s="26"/>
      <c r="H2" s="26"/>
      <c r="I2" s="26" t="s">
        <v>2</v>
      </c>
      <c r="J2" s="26"/>
      <c r="K2" s="26"/>
      <c r="L2" s="26"/>
      <c r="M2" s="26"/>
      <c r="N2" s="26"/>
      <c r="O2" s="26"/>
      <c r="P2" s="26"/>
      <c r="Q2" s="26"/>
      <c r="R2" s="25"/>
      <c r="S2" s="25"/>
    </row>
    <row r="3" spans="1:19" ht="15" customHeight="1">
      <c r="A3" s="49" t="s">
        <v>3</v>
      </c>
      <c r="B3" s="49"/>
      <c r="C3" s="49"/>
      <c r="D3" s="49"/>
      <c r="E3" s="26">
        <v>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5"/>
      <c r="S3" s="25"/>
    </row>
    <row r="4" spans="1:19" ht="15" customHeight="1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25"/>
      <c r="S4" s="25"/>
    </row>
    <row r="5" spans="1:19" ht="15" customHeight="1">
      <c r="A5" s="49" t="s">
        <v>91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25"/>
      <c r="S5" s="25"/>
    </row>
    <row r="6" spans="1:19">
      <c r="A6" s="50"/>
      <c r="B6" s="50"/>
      <c r="C6" s="50"/>
      <c r="D6" s="50"/>
      <c r="E6" s="50"/>
      <c r="F6" s="27"/>
      <c r="G6" s="27"/>
      <c r="H6" s="27"/>
      <c r="I6" s="27"/>
      <c r="J6" s="27"/>
      <c r="K6" s="27"/>
      <c r="L6" s="28"/>
      <c r="M6" s="29"/>
      <c r="N6" s="29"/>
      <c r="O6" s="30"/>
      <c r="P6" s="25"/>
      <c r="Q6" s="25"/>
      <c r="R6" s="25"/>
      <c r="S6" s="25"/>
    </row>
    <row r="7" spans="1:19" ht="76.7" customHeight="1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>
        <v>1</v>
      </c>
      <c r="I7" s="16">
        <v>2</v>
      </c>
      <c r="J7" s="16">
        <v>3</v>
      </c>
      <c r="K7" s="16">
        <v>4</v>
      </c>
      <c r="L7" s="16">
        <v>5</v>
      </c>
      <c r="M7" s="17" t="s">
        <v>13</v>
      </c>
      <c r="N7" s="17" t="s">
        <v>14</v>
      </c>
      <c r="O7" s="18" t="s">
        <v>15</v>
      </c>
      <c r="P7" s="17" t="s">
        <v>16</v>
      </c>
      <c r="Q7" s="17" t="s">
        <v>17</v>
      </c>
      <c r="R7" s="19" t="s">
        <v>18</v>
      </c>
      <c r="S7" s="25"/>
    </row>
    <row r="8" spans="1:19" ht="36" customHeight="1">
      <c r="A8" s="20" t="s">
        <v>45</v>
      </c>
      <c r="B8" s="20">
        <v>1</v>
      </c>
      <c r="C8" s="20" t="s">
        <v>20</v>
      </c>
      <c r="D8" s="21" t="s">
        <v>92</v>
      </c>
      <c r="E8" s="21" t="s">
        <v>93</v>
      </c>
      <c r="F8" s="20">
        <v>10</v>
      </c>
      <c r="G8" s="21" t="s">
        <v>94</v>
      </c>
      <c r="H8" s="20">
        <v>0</v>
      </c>
      <c r="I8" s="20">
        <v>1</v>
      </c>
      <c r="J8" s="20">
        <v>0</v>
      </c>
      <c r="K8" s="20">
        <v>0</v>
      </c>
      <c r="L8" s="20">
        <v>0</v>
      </c>
      <c r="M8" s="22">
        <f t="shared" ref="M8:M20" si="0">H8+I8+J8+K8+L8</f>
        <v>1</v>
      </c>
      <c r="N8" s="20"/>
      <c r="O8" s="20"/>
      <c r="P8" s="36"/>
      <c r="Q8" s="37"/>
      <c r="R8" s="21" t="s">
        <v>49</v>
      </c>
      <c r="S8" s="25"/>
    </row>
    <row r="9" spans="1:19" ht="30.75" customHeight="1">
      <c r="A9" s="20" t="s">
        <v>45</v>
      </c>
      <c r="B9" s="20">
        <v>2</v>
      </c>
      <c r="C9" s="20" t="s">
        <v>20</v>
      </c>
      <c r="D9" s="21" t="s">
        <v>95</v>
      </c>
      <c r="E9" s="21" t="s">
        <v>93</v>
      </c>
      <c r="F9" s="20">
        <v>10</v>
      </c>
      <c r="G9" s="21" t="s">
        <v>96</v>
      </c>
      <c r="H9" s="20">
        <v>0</v>
      </c>
      <c r="I9" s="20">
        <v>1</v>
      </c>
      <c r="J9" s="20">
        <v>0</v>
      </c>
      <c r="K9" s="20">
        <v>0</v>
      </c>
      <c r="L9" s="20">
        <v>0</v>
      </c>
      <c r="M9" s="22">
        <f t="shared" si="0"/>
        <v>1</v>
      </c>
      <c r="N9" s="20"/>
      <c r="O9" s="20"/>
      <c r="P9" s="36"/>
      <c r="Q9" s="37"/>
      <c r="R9" s="21" t="s">
        <v>97</v>
      </c>
      <c r="S9" s="25"/>
    </row>
    <row r="10" spans="1:19" ht="38.25" customHeight="1">
      <c r="A10" s="20" t="s">
        <v>45</v>
      </c>
      <c r="B10" s="20">
        <v>3</v>
      </c>
      <c r="C10" s="20" t="s">
        <v>20</v>
      </c>
      <c r="D10" s="24" t="s">
        <v>98</v>
      </c>
      <c r="E10" s="21" t="s">
        <v>93</v>
      </c>
      <c r="F10" s="38">
        <v>10</v>
      </c>
      <c r="G10" s="38" t="s">
        <v>99</v>
      </c>
      <c r="H10" s="38">
        <v>0</v>
      </c>
      <c r="I10" s="38">
        <v>1</v>
      </c>
      <c r="J10" s="38">
        <v>0</v>
      </c>
      <c r="K10" s="38">
        <v>0</v>
      </c>
      <c r="L10" s="38">
        <v>0</v>
      </c>
      <c r="M10" s="22">
        <f t="shared" si="0"/>
        <v>1</v>
      </c>
      <c r="N10" s="38"/>
      <c r="O10" s="38"/>
      <c r="P10" s="36"/>
      <c r="Q10" s="37"/>
      <c r="R10" s="21" t="s">
        <v>97</v>
      </c>
      <c r="S10" s="25"/>
    </row>
    <row r="11" spans="1:19" ht="33" customHeight="1">
      <c r="A11" s="20" t="s">
        <v>45</v>
      </c>
      <c r="B11" s="20">
        <v>4</v>
      </c>
      <c r="C11" s="20" t="s">
        <v>20</v>
      </c>
      <c r="D11" s="21" t="s">
        <v>100</v>
      </c>
      <c r="E11" s="21" t="s">
        <v>32</v>
      </c>
      <c r="F11" s="20">
        <v>10</v>
      </c>
      <c r="G11" s="21" t="s">
        <v>101</v>
      </c>
      <c r="H11" s="20">
        <v>0</v>
      </c>
      <c r="I11" s="20">
        <v>1</v>
      </c>
      <c r="J11" s="20">
        <v>0</v>
      </c>
      <c r="K11" s="20">
        <v>1</v>
      </c>
      <c r="L11" s="20">
        <v>0</v>
      </c>
      <c r="M11" s="22">
        <f t="shared" si="0"/>
        <v>2</v>
      </c>
      <c r="N11" s="20"/>
      <c r="O11" s="20"/>
      <c r="P11" s="36"/>
      <c r="Q11" s="37"/>
      <c r="R11" s="21" t="s">
        <v>34</v>
      </c>
      <c r="S11" s="25"/>
    </row>
    <row r="12" spans="1:19" ht="22.5">
      <c r="A12" s="20" t="s">
        <v>45</v>
      </c>
      <c r="B12" s="20">
        <v>5</v>
      </c>
      <c r="C12" s="20" t="s">
        <v>20</v>
      </c>
      <c r="D12" s="21" t="s">
        <v>102</v>
      </c>
      <c r="E12" s="21" t="s">
        <v>63</v>
      </c>
      <c r="F12" s="20">
        <v>10</v>
      </c>
      <c r="G12" s="21" t="s">
        <v>103</v>
      </c>
      <c r="H12" s="20">
        <v>2</v>
      </c>
      <c r="I12" s="20">
        <v>1</v>
      </c>
      <c r="J12" s="20">
        <v>1</v>
      </c>
      <c r="K12" s="20">
        <v>1</v>
      </c>
      <c r="L12" s="20">
        <v>3</v>
      </c>
      <c r="M12" s="22">
        <f t="shared" si="0"/>
        <v>8</v>
      </c>
      <c r="N12" s="20"/>
      <c r="O12" s="20"/>
      <c r="P12" s="36"/>
      <c r="Q12" s="37"/>
      <c r="R12" s="21" t="s">
        <v>65</v>
      </c>
      <c r="S12" s="25"/>
    </row>
    <row r="13" spans="1:19" ht="22.5">
      <c r="A13" s="20" t="s">
        <v>45</v>
      </c>
      <c r="B13" s="20">
        <v>6</v>
      </c>
      <c r="C13" s="20" t="s">
        <v>20</v>
      </c>
      <c r="D13" s="21" t="s">
        <v>104</v>
      </c>
      <c r="E13" s="21" t="s">
        <v>63</v>
      </c>
      <c r="F13" s="20">
        <v>10</v>
      </c>
      <c r="G13" s="21" t="s">
        <v>105</v>
      </c>
      <c r="H13" s="20">
        <v>0</v>
      </c>
      <c r="I13" s="20">
        <v>1</v>
      </c>
      <c r="J13" s="20">
        <v>0</v>
      </c>
      <c r="K13" s="20">
        <v>1</v>
      </c>
      <c r="L13" s="20">
        <v>0</v>
      </c>
      <c r="M13" s="22">
        <f t="shared" si="0"/>
        <v>2</v>
      </c>
      <c r="N13" s="20"/>
      <c r="O13" s="20"/>
      <c r="P13" s="36"/>
      <c r="Q13" s="37"/>
      <c r="R13" s="21" t="s">
        <v>65</v>
      </c>
      <c r="S13" s="25"/>
    </row>
    <row r="14" spans="1:19" ht="22.5">
      <c r="A14" s="20" t="s">
        <v>45</v>
      </c>
      <c r="B14" s="20">
        <v>7</v>
      </c>
      <c r="C14" s="20" t="s">
        <v>20</v>
      </c>
      <c r="D14" s="21" t="s">
        <v>106</v>
      </c>
      <c r="E14" s="21" t="s">
        <v>63</v>
      </c>
      <c r="F14" s="20">
        <v>10</v>
      </c>
      <c r="G14" s="21" t="s">
        <v>107</v>
      </c>
      <c r="H14" s="20">
        <v>5</v>
      </c>
      <c r="I14" s="20">
        <v>1</v>
      </c>
      <c r="J14" s="20">
        <v>1</v>
      </c>
      <c r="K14" s="20">
        <v>4</v>
      </c>
      <c r="L14" s="20">
        <v>1</v>
      </c>
      <c r="M14" s="22">
        <f t="shared" si="0"/>
        <v>12</v>
      </c>
      <c r="N14" s="21"/>
      <c r="O14" s="21"/>
      <c r="P14" s="36"/>
      <c r="Q14" s="37"/>
      <c r="R14" s="21" t="s">
        <v>65</v>
      </c>
      <c r="S14" s="25"/>
    </row>
    <row r="15" spans="1:19" ht="22.5">
      <c r="A15" s="20" t="s">
        <v>45</v>
      </c>
      <c r="B15" s="20">
        <v>8</v>
      </c>
      <c r="C15" s="20" t="s">
        <v>20</v>
      </c>
      <c r="D15" s="21" t="s">
        <v>108</v>
      </c>
      <c r="E15" s="21" t="s">
        <v>63</v>
      </c>
      <c r="F15" s="20">
        <v>10</v>
      </c>
      <c r="G15" s="21" t="s">
        <v>109</v>
      </c>
      <c r="H15" s="20">
        <v>0</v>
      </c>
      <c r="I15" s="20">
        <v>1</v>
      </c>
      <c r="J15" s="20">
        <v>0</v>
      </c>
      <c r="K15" s="20">
        <v>0</v>
      </c>
      <c r="L15" s="20">
        <v>0</v>
      </c>
      <c r="M15" s="22">
        <f t="shared" si="0"/>
        <v>1</v>
      </c>
      <c r="N15" s="21"/>
      <c r="O15" s="21"/>
      <c r="P15" s="36"/>
      <c r="Q15" s="37"/>
      <c r="R15" s="21" t="s">
        <v>65</v>
      </c>
      <c r="S15" s="25">
        <v>0</v>
      </c>
    </row>
    <row r="16" spans="1:19" ht="22.5">
      <c r="A16" s="20" t="s">
        <v>45</v>
      </c>
      <c r="B16" s="20">
        <v>9</v>
      </c>
      <c r="C16" s="20" t="s">
        <v>20</v>
      </c>
      <c r="D16" s="21" t="s">
        <v>110</v>
      </c>
      <c r="E16" s="21" t="s">
        <v>36</v>
      </c>
      <c r="F16" s="20">
        <v>10</v>
      </c>
      <c r="G16" s="21" t="s">
        <v>111</v>
      </c>
      <c r="H16" s="20">
        <v>0</v>
      </c>
      <c r="I16" s="20">
        <v>0</v>
      </c>
      <c r="J16" s="20">
        <v>1</v>
      </c>
      <c r="K16" s="20">
        <v>0</v>
      </c>
      <c r="L16" s="20">
        <v>0</v>
      </c>
      <c r="M16" s="22">
        <f t="shared" si="0"/>
        <v>1</v>
      </c>
      <c r="N16" s="20"/>
      <c r="O16" s="20"/>
      <c r="P16" s="36"/>
      <c r="Q16" s="37"/>
      <c r="R16" s="21" t="s">
        <v>39</v>
      </c>
      <c r="S16" s="25"/>
    </row>
    <row r="17" spans="1:19" ht="22.5">
      <c r="A17" s="20" t="s">
        <v>45</v>
      </c>
      <c r="B17" s="20">
        <v>10</v>
      </c>
      <c r="C17" s="20" t="s">
        <v>20</v>
      </c>
      <c r="D17" s="21" t="s">
        <v>112</v>
      </c>
      <c r="E17" s="37" t="s">
        <v>69</v>
      </c>
      <c r="F17" s="20">
        <v>10</v>
      </c>
      <c r="G17" s="37" t="s">
        <v>113</v>
      </c>
      <c r="H17" s="37">
        <v>0</v>
      </c>
      <c r="I17" s="37">
        <v>1</v>
      </c>
      <c r="J17" s="37">
        <v>0</v>
      </c>
      <c r="K17" s="37">
        <v>0</v>
      </c>
      <c r="L17" s="37">
        <v>0</v>
      </c>
      <c r="M17" s="22">
        <f t="shared" si="0"/>
        <v>1</v>
      </c>
      <c r="N17" s="37"/>
      <c r="O17" s="37"/>
      <c r="P17" s="36"/>
      <c r="Q17" s="37"/>
      <c r="R17" s="21" t="s">
        <v>114</v>
      </c>
      <c r="S17" s="25"/>
    </row>
    <row r="18" spans="1:19" ht="22.5">
      <c r="A18" s="20" t="s">
        <v>45</v>
      </c>
      <c r="B18" s="20">
        <v>11</v>
      </c>
      <c r="C18" s="20" t="s">
        <v>20</v>
      </c>
      <c r="D18" s="21" t="s">
        <v>115</v>
      </c>
      <c r="E18" s="21" t="s">
        <v>69</v>
      </c>
      <c r="F18" s="20">
        <v>10</v>
      </c>
      <c r="G18" s="37" t="s">
        <v>116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22">
        <f t="shared" si="0"/>
        <v>0</v>
      </c>
      <c r="N18" s="37"/>
      <c r="O18" s="37"/>
      <c r="P18" s="36"/>
      <c r="Q18" s="37"/>
      <c r="R18" s="21" t="s">
        <v>114</v>
      </c>
      <c r="S18" s="25"/>
    </row>
    <row r="19" spans="1:19" ht="22.5">
      <c r="A19" s="20" t="s">
        <v>45</v>
      </c>
      <c r="B19" s="20">
        <v>12</v>
      </c>
      <c r="C19" s="20" t="s">
        <v>20</v>
      </c>
      <c r="D19" s="21" t="s">
        <v>117</v>
      </c>
      <c r="E19" s="37" t="s">
        <v>69</v>
      </c>
      <c r="F19" s="20">
        <v>10</v>
      </c>
      <c r="G19" s="37" t="s">
        <v>118</v>
      </c>
      <c r="H19" s="37">
        <v>0</v>
      </c>
      <c r="I19" s="37">
        <v>1</v>
      </c>
      <c r="J19" s="37">
        <v>0</v>
      </c>
      <c r="K19" s="37">
        <v>0</v>
      </c>
      <c r="L19" s="37">
        <v>0</v>
      </c>
      <c r="M19" s="22">
        <f t="shared" si="0"/>
        <v>1</v>
      </c>
      <c r="N19" s="37"/>
      <c r="O19" s="37"/>
      <c r="P19" s="36"/>
      <c r="Q19" s="37"/>
      <c r="R19" s="21" t="s">
        <v>114</v>
      </c>
      <c r="S19" s="25"/>
    </row>
    <row r="20" spans="1:19" ht="22.5">
      <c r="A20" s="20" t="s">
        <v>45</v>
      </c>
      <c r="B20" s="20">
        <v>13</v>
      </c>
      <c r="C20" s="20" t="s">
        <v>20</v>
      </c>
      <c r="D20" s="21" t="s">
        <v>119</v>
      </c>
      <c r="E20" s="37" t="s">
        <v>69</v>
      </c>
      <c r="F20" s="20">
        <v>10</v>
      </c>
      <c r="G20" s="37" t="s">
        <v>120</v>
      </c>
      <c r="H20" s="37">
        <v>0</v>
      </c>
      <c r="I20" s="37">
        <v>1</v>
      </c>
      <c r="J20" s="37">
        <v>0</v>
      </c>
      <c r="K20" s="37">
        <v>1</v>
      </c>
      <c r="L20" s="37">
        <v>0</v>
      </c>
      <c r="M20" s="22">
        <f t="shared" si="0"/>
        <v>2</v>
      </c>
      <c r="N20" s="37"/>
      <c r="O20" s="37"/>
      <c r="P20" s="36"/>
      <c r="Q20" s="37"/>
      <c r="R20" s="21" t="s">
        <v>114</v>
      </c>
      <c r="S20" s="25"/>
    </row>
    <row r="21" spans="1:19">
      <c r="C21" s="39"/>
      <c r="D21" s="51"/>
      <c r="E21" s="51"/>
      <c r="F21" s="51"/>
    </row>
    <row r="22" spans="1:19">
      <c r="A22" s="47" t="s">
        <v>140</v>
      </c>
      <c r="B22" s="48"/>
      <c r="C22" s="48"/>
      <c r="D22" s="48"/>
      <c r="E22" s="48"/>
    </row>
    <row r="23" spans="1:19">
      <c r="A23" s="47" t="s">
        <v>141</v>
      </c>
      <c r="B23" s="48"/>
      <c r="C23" s="48"/>
      <c r="D23" s="48"/>
      <c r="E23" s="48"/>
    </row>
    <row r="24" spans="1:19">
      <c r="A24" s="47" t="s">
        <v>142</v>
      </c>
      <c r="B24" s="48"/>
      <c r="C24" s="48"/>
      <c r="D24" s="48"/>
      <c r="E24" s="48"/>
    </row>
    <row r="25" spans="1:19">
      <c r="A25" s="47" t="s">
        <v>39</v>
      </c>
      <c r="B25" s="48"/>
      <c r="C25" s="48"/>
      <c r="D25" s="48"/>
      <c r="E25" s="48"/>
    </row>
  </sheetData>
  <autoFilter ref="A7:O20"/>
  <mergeCells count="11">
    <mergeCell ref="A25:E25"/>
    <mergeCell ref="A6:E6"/>
    <mergeCell ref="D21:F21"/>
    <mergeCell ref="A22:E22"/>
    <mergeCell ref="A23:E23"/>
    <mergeCell ref="A24:E24"/>
    <mergeCell ref="A1:Q1"/>
    <mergeCell ref="A2:D2"/>
    <mergeCell ref="A3:D3"/>
    <mergeCell ref="A4:Q4"/>
    <mergeCell ref="A5:Q5"/>
  </mergeCells>
  <pageMargins left="0.7" right="0.7" top="0.75" bottom="0.75" header="0.511811023622047" footer="0.511811023622047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>
      <selection activeCell="O22" sqref="O22"/>
    </sheetView>
  </sheetViews>
  <sheetFormatPr defaultColWidth="9.140625" defaultRowHeight="15"/>
  <cols>
    <col min="1" max="1" width="9.7109375" customWidth="1"/>
    <col min="2" max="2" width="5" customWidth="1"/>
    <col min="3" max="3" width="13.5703125" customWidth="1"/>
    <col min="4" max="4" width="17.28515625" customWidth="1"/>
    <col min="5" max="5" width="14.5703125" customWidth="1"/>
    <col min="7" max="7" width="8.5703125" customWidth="1"/>
    <col min="8" max="8" width="4.28515625" customWidth="1"/>
    <col min="9" max="10" width="4" customWidth="1"/>
    <col min="11" max="12" width="3.140625" customWidth="1"/>
    <col min="13" max="13" width="6.140625" customWidth="1"/>
    <col min="14" max="14" width="5.85546875" customWidth="1"/>
    <col min="15" max="15" width="8" customWidth="1"/>
    <col min="16" max="16" width="7.7109375" customWidth="1"/>
    <col min="17" max="17" width="10" customWidth="1"/>
    <col min="18" max="18" width="18.7109375" customWidth="1"/>
  </cols>
  <sheetData>
    <row r="1" spans="1:18" ht="4.5" customHeight="1">
      <c r="A1" s="45"/>
      <c r="B1" s="45"/>
      <c r="C1" s="45"/>
      <c r="D1" s="45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ht="15" customHeight="1">
      <c r="A3" s="45" t="s">
        <v>1</v>
      </c>
      <c r="B3" s="45"/>
      <c r="C3" s="45"/>
      <c r="D3" s="45"/>
      <c r="E3" s="1">
        <v>4</v>
      </c>
      <c r="F3" s="1"/>
      <c r="G3" s="1"/>
      <c r="H3" s="1"/>
      <c r="I3" s="1" t="s">
        <v>2</v>
      </c>
      <c r="J3" s="1"/>
      <c r="K3" s="1"/>
      <c r="L3" s="1"/>
      <c r="M3" s="1"/>
      <c r="N3" s="1"/>
      <c r="O3" s="1"/>
      <c r="P3" s="1"/>
      <c r="Q3" s="1"/>
    </row>
    <row r="4" spans="1:18" ht="15" customHeight="1">
      <c r="A4" s="45" t="s">
        <v>3</v>
      </c>
      <c r="B4" s="45"/>
      <c r="C4" s="45"/>
      <c r="D4" s="45"/>
      <c r="E4" s="1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15" customHeight="1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8" ht="15" customHeight="1">
      <c r="A6" s="45" t="s">
        <v>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8" ht="15" hidden="1" customHeight="1">
      <c r="A7" s="46"/>
      <c r="B7" s="46"/>
      <c r="C7" s="46"/>
      <c r="D7" s="46"/>
      <c r="E7" s="46"/>
      <c r="F7" s="2"/>
      <c r="G7" s="2"/>
      <c r="H7" s="2"/>
      <c r="I7" s="2"/>
      <c r="J7" s="2"/>
      <c r="K7" s="2"/>
      <c r="L7" s="3"/>
      <c r="M7" s="4"/>
      <c r="N7" s="4"/>
      <c r="O7" s="5"/>
    </row>
    <row r="8" spans="1:18" ht="57.75" customHeight="1">
      <c r="A8" s="16" t="s">
        <v>6</v>
      </c>
      <c r="B8" s="16" t="s">
        <v>7</v>
      </c>
      <c r="C8" s="16" t="s">
        <v>8</v>
      </c>
      <c r="D8" s="16" t="s">
        <v>9</v>
      </c>
      <c r="E8" s="16" t="s">
        <v>121</v>
      </c>
      <c r="F8" s="16" t="s">
        <v>11</v>
      </c>
      <c r="G8" s="16" t="s">
        <v>12</v>
      </c>
      <c r="H8" s="16">
        <v>1</v>
      </c>
      <c r="I8" s="16">
        <v>2</v>
      </c>
      <c r="J8" s="16">
        <v>3</v>
      </c>
      <c r="K8" s="16">
        <v>4</v>
      </c>
      <c r="L8" s="16">
        <v>5</v>
      </c>
      <c r="M8" s="17" t="s">
        <v>13</v>
      </c>
      <c r="N8" s="17" t="s">
        <v>14</v>
      </c>
      <c r="O8" s="18" t="s">
        <v>15</v>
      </c>
      <c r="P8" s="17" t="s">
        <v>16</v>
      </c>
      <c r="Q8" s="17" t="s">
        <v>17</v>
      </c>
      <c r="R8" s="19" t="s">
        <v>18</v>
      </c>
    </row>
    <row r="9" spans="1:18" ht="60" customHeight="1">
      <c r="A9" s="20" t="s">
        <v>45</v>
      </c>
      <c r="B9" s="21">
        <v>1</v>
      </c>
      <c r="C9" s="20" t="s">
        <v>20</v>
      </c>
      <c r="D9" s="21" t="s">
        <v>122</v>
      </c>
      <c r="E9" s="21" t="s">
        <v>22</v>
      </c>
      <c r="F9" s="20">
        <v>11</v>
      </c>
      <c r="G9" s="37" t="s">
        <v>123</v>
      </c>
      <c r="H9" s="37">
        <v>2</v>
      </c>
      <c r="I9" s="37">
        <v>1</v>
      </c>
      <c r="J9" s="37">
        <v>0</v>
      </c>
      <c r="K9" s="37">
        <v>0</v>
      </c>
      <c r="L9" s="37">
        <v>0</v>
      </c>
      <c r="M9" s="40">
        <f t="shared" ref="M9:M17" si="0">H9+I9+J9+K9+L9</f>
        <v>3</v>
      </c>
      <c r="N9" s="21"/>
      <c r="O9" s="37"/>
      <c r="P9" s="36"/>
      <c r="Q9" s="37"/>
      <c r="R9" s="21" t="s">
        <v>49</v>
      </c>
    </row>
    <row r="10" spans="1:18" ht="26.1" customHeight="1">
      <c r="A10" s="20" t="s">
        <v>45</v>
      </c>
      <c r="B10" s="21">
        <v>2</v>
      </c>
      <c r="C10" s="20" t="s">
        <v>20</v>
      </c>
      <c r="D10" s="21" t="s">
        <v>124</v>
      </c>
      <c r="E10" s="21" t="s">
        <v>63</v>
      </c>
      <c r="F10" s="20">
        <v>11</v>
      </c>
      <c r="G10" s="21" t="s">
        <v>125</v>
      </c>
      <c r="H10" s="37">
        <v>2</v>
      </c>
      <c r="I10" s="37">
        <v>2</v>
      </c>
      <c r="J10" s="37">
        <v>0</v>
      </c>
      <c r="K10" s="37">
        <v>2</v>
      </c>
      <c r="L10" s="37">
        <v>2</v>
      </c>
      <c r="M10" s="40">
        <f t="shared" si="0"/>
        <v>8</v>
      </c>
      <c r="N10" s="21"/>
      <c r="O10" s="37"/>
      <c r="P10" s="36"/>
      <c r="Q10" s="37"/>
      <c r="R10" s="21" t="s">
        <v>65</v>
      </c>
    </row>
    <row r="11" spans="1:18" ht="27.4" customHeight="1">
      <c r="A11" s="20" t="s">
        <v>45</v>
      </c>
      <c r="B11" s="21">
        <v>3</v>
      </c>
      <c r="C11" s="20" t="s">
        <v>20</v>
      </c>
      <c r="D11" s="21" t="s">
        <v>126</v>
      </c>
      <c r="E11" s="21" t="s">
        <v>63</v>
      </c>
      <c r="F11" s="20">
        <v>11</v>
      </c>
      <c r="G11" s="21" t="s">
        <v>127</v>
      </c>
      <c r="H11" s="37">
        <v>0</v>
      </c>
      <c r="I11" s="37">
        <v>0</v>
      </c>
      <c r="J11" s="37">
        <v>0</v>
      </c>
      <c r="K11" s="37">
        <v>0</v>
      </c>
      <c r="L11" s="37">
        <v>1</v>
      </c>
      <c r="M11" s="40">
        <f t="shared" si="0"/>
        <v>1</v>
      </c>
      <c r="N11" s="21"/>
      <c r="O11" s="37"/>
      <c r="P11" s="36"/>
      <c r="Q11" s="37"/>
      <c r="R11" s="21" t="s">
        <v>65</v>
      </c>
    </row>
    <row r="12" spans="1:18" ht="26.1" customHeight="1">
      <c r="A12" s="20" t="s">
        <v>45</v>
      </c>
      <c r="B12" s="21">
        <v>4</v>
      </c>
      <c r="C12" s="20" t="s">
        <v>20</v>
      </c>
      <c r="D12" s="21" t="s">
        <v>128</v>
      </c>
      <c r="E12" s="21" t="s">
        <v>63</v>
      </c>
      <c r="F12" s="20">
        <v>11</v>
      </c>
      <c r="G12" s="41" t="s">
        <v>129</v>
      </c>
      <c r="H12" s="20">
        <v>0</v>
      </c>
      <c r="I12" s="20">
        <v>0</v>
      </c>
      <c r="J12" s="20">
        <v>0</v>
      </c>
      <c r="K12" s="20">
        <v>2</v>
      </c>
      <c r="L12" s="20">
        <v>2</v>
      </c>
      <c r="M12" s="40">
        <f t="shared" si="0"/>
        <v>4</v>
      </c>
      <c r="N12" s="20"/>
      <c r="O12" s="20"/>
      <c r="P12" s="36"/>
      <c r="Q12" s="37"/>
      <c r="R12" s="21" t="s">
        <v>65</v>
      </c>
    </row>
    <row r="13" spans="1:18" ht="33.4" customHeight="1">
      <c r="A13" s="20" t="s">
        <v>45</v>
      </c>
      <c r="B13" s="21">
        <v>5</v>
      </c>
      <c r="C13" s="20" t="s">
        <v>20</v>
      </c>
      <c r="D13" s="21" t="s">
        <v>130</v>
      </c>
      <c r="E13" s="21" t="s">
        <v>63</v>
      </c>
      <c r="F13" s="37">
        <v>11</v>
      </c>
      <c r="G13" s="20" t="s">
        <v>131</v>
      </c>
      <c r="H13" s="20">
        <v>0</v>
      </c>
      <c r="I13" s="20">
        <v>0</v>
      </c>
      <c r="J13" s="20">
        <v>0</v>
      </c>
      <c r="K13" s="20">
        <v>0</v>
      </c>
      <c r="L13" s="20">
        <v>1</v>
      </c>
      <c r="M13" s="40">
        <f t="shared" si="0"/>
        <v>1</v>
      </c>
      <c r="N13" s="37"/>
      <c r="O13" s="37"/>
      <c r="P13" s="36"/>
      <c r="Q13" s="37"/>
      <c r="R13" s="21" t="s">
        <v>65</v>
      </c>
    </row>
    <row r="14" spans="1:18" ht="36.6" customHeight="1">
      <c r="A14" s="20" t="s">
        <v>45</v>
      </c>
      <c r="B14" s="21">
        <v>6</v>
      </c>
      <c r="C14" s="20" t="s">
        <v>20</v>
      </c>
      <c r="D14" s="21" t="s">
        <v>132</v>
      </c>
      <c r="E14" s="21" t="s">
        <v>69</v>
      </c>
      <c r="F14" s="20">
        <v>11</v>
      </c>
      <c r="G14" s="37" t="s">
        <v>133</v>
      </c>
      <c r="H14" s="20">
        <v>5</v>
      </c>
      <c r="I14" s="20">
        <v>3</v>
      </c>
      <c r="J14" s="20">
        <v>0</v>
      </c>
      <c r="K14" s="20">
        <v>4</v>
      </c>
      <c r="L14" s="37">
        <v>0</v>
      </c>
      <c r="M14" s="40">
        <f t="shared" si="0"/>
        <v>12</v>
      </c>
      <c r="N14" s="21"/>
      <c r="O14" s="20"/>
      <c r="P14" s="36"/>
      <c r="Q14" s="37"/>
      <c r="R14" s="21" t="s">
        <v>71</v>
      </c>
    </row>
    <row r="15" spans="1:18" ht="22.5">
      <c r="A15" s="20" t="s">
        <v>45</v>
      </c>
      <c r="B15" s="21">
        <v>7</v>
      </c>
      <c r="C15" s="20" t="s">
        <v>20</v>
      </c>
      <c r="D15" s="21" t="s">
        <v>134</v>
      </c>
      <c r="E15" s="21" t="s">
        <v>69</v>
      </c>
      <c r="F15" s="20">
        <v>11</v>
      </c>
      <c r="G15" s="20" t="s">
        <v>135</v>
      </c>
      <c r="H15" s="20">
        <v>0</v>
      </c>
      <c r="I15" s="20">
        <v>0</v>
      </c>
      <c r="J15" s="20">
        <v>0</v>
      </c>
      <c r="K15" s="20">
        <v>0</v>
      </c>
      <c r="L15" s="37">
        <v>0</v>
      </c>
      <c r="M15" s="40">
        <f t="shared" si="0"/>
        <v>0</v>
      </c>
      <c r="N15" s="21"/>
      <c r="O15" s="20"/>
      <c r="P15" s="36"/>
      <c r="Q15" s="37"/>
      <c r="R15" s="21" t="s">
        <v>71</v>
      </c>
    </row>
    <row r="16" spans="1:18" ht="25.35" customHeight="1">
      <c r="A16" s="20" t="s">
        <v>45</v>
      </c>
      <c r="B16" s="21">
        <v>8</v>
      </c>
      <c r="C16" s="20" t="s">
        <v>20</v>
      </c>
      <c r="D16" s="21" t="s">
        <v>136</v>
      </c>
      <c r="E16" s="21" t="s">
        <v>69</v>
      </c>
      <c r="F16" s="20">
        <v>11</v>
      </c>
      <c r="G16" s="37" t="s">
        <v>137</v>
      </c>
      <c r="H16" s="37">
        <v>0</v>
      </c>
      <c r="I16" s="37">
        <v>1</v>
      </c>
      <c r="J16" s="37">
        <v>0</v>
      </c>
      <c r="K16" s="37">
        <v>0</v>
      </c>
      <c r="L16" s="37">
        <v>0</v>
      </c>
      <c r="M16" s="40">
        <f t="shared" si="0"/>
        <v>1</v>
      </c>
      <c r="N16" s="37"/>
      <c r="O16" s="37"/>
      <c r="P16" s="36"/>
      <c r="Q16" s="37"/>
      <c r="R16" s="21" t="s">
        <v>71</v>
      </c>
    </row>
    <row r="17" spans="1:18" ht="29.25" customHeight="1">
      <c r="A17" s="20" t="s">
        <v>45</v>
      </c>
      <c r="B17" s="21">
        <v>9</v>
      </c>
      <c r="C17" s="20" t="s">
        <v>20</v>
      </c>
      <c r="D17" s="21" t="s">
        <v>138</v>
      </c>
      <c r="E17" s="21" t="s">
        <v>69</v>
      </c>
      <c r="F17" s="20">
        <v>11</v>
      </c>
      <c r="G17" s="37" t="s">
        <v>139</v>
      </c>
      <c r="H17" s="37">
        <v>0</v>
      </c>
      <c r="I17" s="37">
        <v>6</v>
      </c>
      <c r="J17" s="37">
        <v>0</v>
      </c>
      <c r="K17" s="37">
        <v>0</v>
      </c>
      <c r="L17" s="37">
        <v>0</v>
      </c>
      <c r="M17" s="40">
        <f t="shared" si="0"/>
        <v>6</v>
      </c>
      <c r="N17" s="37"/>
      <c r="O17" s="37"/>
      <c r="P17" s="36"/>
      <c r="Q17" s="37"/>
      <c r="R17" s="21" t="s">
        <v>71</v>
      </c>
    </row>
    <row r="18" spans="1: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>
      <c r="A19" s="47" t="s">
        <v>140</v>
      </c>
      <c r="B19" s="48"/>
      <c r="C19" s="48"/>
      <c r="D19" s="48"/>
      <c r="E19" s="48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>
      <c r="A20" s="47" t="s">
        <v>141</v>
      </c>
      <c r="B20" s="48"/>
      <c r="C20" s="48"/>
      <c r="D20" s="48"/>
      <c r="E20" s="48"/>
    </row>
    <row r="21" spans="1:18">
      <c r="A21" s="47" t="s">
        <v>142</v>
      </c>
      <c r="B21" s="48"/>
      <c r="C21" s="48"/>
      <c r="D21" s="48"/>
      <c r="E21" s="48"/>
    </row>
    <row r="22" spans="1:18">
      <c r="A22" s="47" t="s">
        <v>39</v>
      </c>
      <c r="B22" s="48"/>
      <c r="C22" s="48"/>
      <c r="D22" s="48"/>
      <c r="E22" s="48"/>
    </row>
  </sheetData>
  <autoFilter ref="A8:P17"/>
  <mergeCells count="11">
    <mergeCell ref="A22:E22"/>
    <mergeCell ref="A6:Q6"/>
    <mergeCell ref="A7:E7"/>
    <mergeCell ref="A19:E19"/>
    <mergeCell ref="A20:E20"/>
    <mergeCell ref="A21:E21"/>
    <mergeCell ref="A1:D1"/>
    <mergeCell ref="A2:Q2"/>
    <mergeCell ref="A3:D3"/>
    <mergeCell ref="A4:D4"/>
    <mergeCell ref="A5:Q5"/>
  </mergeCells>
  <pageMargins left="0.7" right="0.7" top="0.75" bottom="0.75" header="0.511811023622047" footer="0.511811023622047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1</cp:lastModifiedBy>
  <cp:revision>11</cp:revision>
  <cp:lastPrinted>2022-12-12T07:52:15Z</cp:lastPrinted>
  <dcterms:created xsi:type="dcterms:W3CDTF">2022-10-14T10:39:28Z</dcterms:created>
  <dcterms:modified xsi:type="dcterms:W3CDTF">2022-12-12T12:22:36Z</dcterms:modified>
  <dc:language>ru-RU</dc:language>
</cp:coreProperties>
</file>