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класс'!$A$7:$O$19</definedName>
    <definedName name="_xlnm._FilterDatabase" localSheetId="4" hidden="1">'11 класс'!$A$7:$O$14</definedName>
    <definedName name="_xlnm._FilterDatabase" localSheetId="0" hidden="1">'7 класс'!$A$7:$O$19</definedName>
    <definedName name="_xlnm._FilterDatabase" localSheetId="1" hidden="1">'8 класс'!$A$7:$O$21</definedName>
    <definedName name="_xlnm._FilterDatabase" localSheetId="2" hidden="1">'9 класс'!$J$1:$J$19</definedName>
  </definedNames>
  <calcPr calcId="124519"/>
</workbook>
</file>

<file path=xl/calcChain.xml><?xml version="1.0" encoding="utf-8"?>
<calcChain xmlns="http://schemas.openxmlformats.org/spreadsheetml/2006/main">
  <c r="J13" i="6"/>
  <c r="J14"/>
  <c r="J15"/>
  <c r="J11"/>
  <c r="J10" i="7"/>
  <c r="J9"/>
  <c r="J15" i="4"/>
  <c r="J20"/>
  <c r="J21"/>
  <c r="J23"/>
  <c r="J10" i="5"/>
  <c r="J11"/>
  <c r="J13"/>
  <c r="J9"/>
  <c r="J19" i="4"/>
  <c r="J18"/>
  <c r="J14"/>
  <c r="J13"/>
  <c r="J11" i="3"/>
  <c r="J12"/>
  <c r="J14"/>
  <c r="J15"/>
  <c r="J16"/>
  <c r="J8"/>
</calcChain>
</file>

<file path=xl/sharedStrings.xml><?xml version="1.0" encoding="utf-8"?>
<sst xmlns="http://schemas.openxmlformats.org/spreadsheetml/2006/main" count="407" uniqueCount="135">
  <si>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</si>
  <si>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</si>
  <si>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</si>
  <si>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</si>
  <si>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</si>
  <si>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</si>
  <si>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</si>
  <si>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</si>
  <si>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</si>
  <si>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</si>
  <si>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</si>
  <si>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Отсутствовали: </t>
  </si>
  <si>
    <t>шифр</t>
  </si>
  <si>
    <t>Петровский</t>
  </si>
  <si>
    <t>Физическая культура</t>
  </si>
  <si>
    <t xml:space="preserve">Присутствовали:  </t>
  </si>
  <si>
    <t xml:space="preserve">Присутствовали: </t>
  </si>
  <si>
    <t>Всего</t>
  </si>
  <si>
    <t>Апелляция</t>
  </si>
  <si>
    <t>МБОУ СОШ №2</t>
  </si>
  <si>
    <t>Пичугин Анатолий Владимирович</t>
  </si>
  <si>
    <t>Ченцов Арсений Олегович</t>
  </si>
  <si>
    <t>Шапинская Полина Александровна</t>
  </si>
  <si>
    <t>Назаров Евгений Алексеевич</t>
  </si>
  <si>
    <t>Калина Альбина Арамисовна</t>
  </si>
  <si>
    <t>Портнов Даниил Алексеевич</t>
  </si>
  <si>
    <t>Приданцева Валерия Андреевна</t>
  </si>
  <si>
    <t>Зябликова Екатерина Сергеевна</t>
  </si>
  <si>
    <t>Поляков Сергей Евгеньевич</t>
  </si>
  <si>
    <t>физическая культура</t>
  </si>
  <si>
    <t>МБОУ ООШ № 5</t>
  </si>
  <si>
    <t>Соловьёв Сергей Владимирович</t>
  </si>
  <si>
    <t>Сиднева Валерия Андреевна</t>
  </si>
  <si>
    <t>Федосеев Дмитрий Романович</t>
  </si>
  <si>
    <t>Гусев Вячеслав Дмитриевич</t>
  </si>
  <si>
    <t>Живайкина Ирина Александровна</t>
  </si>
  <si>
    <t>МБОУ "СОШ с. Озерки"</t>
  </si>
  <si>
    <t>Лушников Владимир Викторович</t>
  </si>
  <si>
    <t>Абрамова Ксения Владимировна</t>
  </si>
  <si>
    <t>Заварзин Никита Дмитриевич</t>
  </si>
  <si>
    <t>МБОУ "СОШ № 8 г. Петровска"</t>
  </si>
  <si>
    <t>7а</t>
  </si>
  <si>
    <t>8а</t>
  </si>
  <si>
    <t>МБОУ ООШ с.Березовка</t>
  </si>
  <si>
    <t>Родионов Иван Дмитриевич</t>
  </si>
  <si>
    <t>Воронкова О.В.</t>
  </si>
  <si>
    <t>Мохов В.Г.</t>
  </si>
  <si>
    <t>Ефименко Валерий Александрович</t>
  </si>
  <si>
    <t>Ворм Никита</t>
  </si>
  <si>
    <t>Дараев В.В.</t>
  </si>
  <si>
    <t>Панова Н.Л.</t>
  </si>
  <si>
    <t>Ткаченко М.Г.</t>
  </si>
  <si>
    <t>Смагина Полина Алексеевна</t>
  </si>
  <si>
    <t>Притказчикова Марина Александровна</t>
  </si>
  <si>
    <t>Картушин Артем Юрьевич</t>
  </si>
  <si>
    <t>Родионова Екатерина Александровна</t>
  </si>
  <si>
    <t>Дементьева Ангелина Аркадьевна</t>
  </si>
  <si>
    <t>Ненаживин Михаил Александрович</t>
  </si>
  <si>
    <t>Царева Валентина Вардановна</t>
  </si>
  <si>
    <t>Семененко Диана Николаевна</t>
  </si>
  <si>
    <t>Сущев Илья Сергеевич</t>
  </si>
  <si>
    <t>Горбунова Марина Олеговна</t>
  </si>
  <si>
    <t>Куликова Валерия Денисовна</t>
  </si>
  <si>
    <t>МБОУ ООШ с. Новодубровка</t>
  </si>
  <si>
    <t>Колесов Сергей Алексеевич</t>
  </si>
  <si>
    <t>Щелконогова Алина Васильевна</t>
  </si>
  <si>
    <t>Учаев Владимир Сергеевич</t>
  </si>
  <si>
    <t>Крючкина Марина Геннадиевна</t>
  </si>
  <si>
    <t>МБОУ ООШ п. Пригородный</t>
  </si>
  <si>
    <t>Храмов Максим</t>
  </si>
  <si>
    <t>Гусева Екатерина Александровна</t>
  </si>
  <si>
    <t>Денисова Екатерина</t>
  </si>
  <si>
    <t>Мищенко Михаил</t>
  </si>
  <si>
    <t>МОУ "ООШ№7"</t>
  </si>
  <si>
    <t>Шамина Людмила Владимировна</t>
  </si>
  <si>
    <t>Чунаков Денис Денисович</t>
  </si>
  <si>
    <t>Заварзин Сергей Владимирович</t>
  </si>
  <si>
    <t>Миронов Евгений Васильевич</t>
  </si>
  <si>
    <t>Гагаринский Сергей Алексеевич</t>
  </si>
  <si>
    <t>МОУ СОШ № 3</t>
  </si>
  <si>
    <t>Чесалин Иван Александрович</t>
  </si>
  <si>
    <t>Яшин Егор Александрович</t>
  </si>
  <si>
    <t>Максимов Егор Васильевич</t>
  </si>
  <si>
    <t>8б</t>
  </si>
  <si>
    <t>Обертышева Анна Витальевна</t>
  </si>
  <si>
    <t>МОУ "СОШ №1"</t>
  </si>
  <si>
    <t>7"А"</t>
  </si>
  <si>
    <t>Левин Данил Юрьевич</t>
  </si>
  <si>
    <t>Шулекин Михаил Игоревич</t>
  </si>
  <si>
    <t>10а</t>
  </si>
  <si>
    <t>Бульенов Вадим Андреевич</t>
  </si>
  <si>
    <t>Зубарев Алексей Иванович</t>
  </si>
  <si>
    <t>11а</t>
  </si>
  <si>
    <t>Председатель</t>
  </si>
  <si>
    <t>Назаров Е.А.</t>
  </si>
  <si>
    <t>Жюри</t>
  </si>
  <si>
    <t>Смирнов В.В.</t>
  </si>
  <si>
    <t>Новичкова Е.А.</t>
  </si>
  <si>
    <t>Колесов С.А.</t>
  </si>
  <si>
    <t>МБОУ ООШ  С.Новодубровка</t>
  </si>
  <si>
    <t xml:space="preserve">Новозахаркино </t>
  </si>
  <si>
    <t>Новичкова Е. А.</t>
  </si>
  <si>
    <t>Протокол заседания жюри муниципального этапа всероссийской олимпиады школьников по физической культуре  ПЕТРОВСКИЙ от6.11.2018 года</t>
  </si>
  <si>
    <t>Повестка: утверждение результатов муниципального этапа всероссийской олимпиады года</t>
  </si>
  <si>
    <t>Решили: утвердить результаты   муниципального  этапа всероссийской олимпиады года</t>
  </si>
  <si>
    <t>1 теория</t>
  </si>
  <si>
    <t>2 практика</t>
  </si>
  <si>
    <t>Протокол заседания жюри муниципального этапа всероссийской олимпиады школьников по физической культуре  ПЕТРОВСКИЙ от 6.12.2018 года</t>
  </si>
  <si>
    <t>Повестка: утверждение результатов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</si>
  <si>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</si>
  <si>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1теория</t>
  </si>
  <si>
    <t>Повестка: утверждение результатов    муниципального этапа всероссийской олимпиады года</t>
  </si>
  <si>
    <t>Решили: утвердить результаты   муниципального этапа всероссийской олимпиады года</t>
  </si>
  <si>
    <t>Протокол заседания жюри муниципального этапа всероссийской олимпиады школьников по физической культуре  ПЕТРОВСКИЙ от 6.12. 2018 года</t>
  </si>
  <si>
    <t>Повестка: утверждение результатов    муниципального  этапа всероссийской олимпиады года</t>
  </si>
  <si>
    <t>не явилась</t>
  </si>
  <si>
    <t>не явился</t>
  </si>
  <si>
    <t>910</t>
  </si>
  <si>
    <t>909</t>
  </si>
  <si>
    <t>неявился</t>
  </si>
  <si>
    <t>915</t>
  </si>
  <si>
    <t>ГБОУ СО "Санаторная школа-интернат г. Петровска"</t>
  </si>
  <si>
    <t xml:space="preserve">ГБОУ СО "Санаторная школа-интернат г. Петровска" </t>
  </si>
  <si>
    <t>20,1</t>
  </si>
  <si>
    <t>28,3</t>
  </si>
  <si>
    <t xml:space="preserve"> ГБОУ СО "Санаторная школа- интернат г. Петровска" </t>
  </si>
  <si>
    <t>11,3</t>
  </si>
  <si>
    <t xml:space="preserve">максимальный балл 100 </t>
  </si>
  <si>
    <t>победитель</t>
  </si>
  <si>
    <t>призер</t>
  </si>
  <si>
    <t>максимальный балл 100</t>
  </si>
  <si>
    <t>63,9</t>
  </si>
  <si>
    <t>65</t>
  </si>
  <si>
    <t>53,7</t>
  </si>
  <si>
    <t>Решили: утвердить результаты  муниципального  этапа всероссийской олимпиады года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</si>
</sst>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/>
    </xf>
    <xf numFmtId="0" fontId="9" fillId="3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3" fillId="2" borderId="5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0" fillId="4" borderId="0" xfId="0" applyFill="1"/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2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5" fillId="0" borderId="3" xfId="0" applyFont="1" applyBorder="1" applyAlignment="1"/>
    <xf numFmtId="0" fontId="15" fillId="0" borderId="0" xfId="0" applyFont="1" applyBorder="1"/>
    <xf numFmtId="0" fontId="15" fillId="0" borderId="3" xfId="0" applyFont="1" applyBorder="1" applyAlignment="1"/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0" fontId="0" fillId="4" borderId="0" xfId="0" applyFill="1" applyBorder="1"/>
    <xf numFmtId="0" fontId="7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7" fillId="0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4" fillId="7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>
      <alignment horizontal="center" vertical="top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49" fontId="14" fillId="3" borderId="3" xfId="0" applyNumberFormat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9" fontId="16" fillId="5" borderId="3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5" fillId="0" borderId="7" xfId="0" applyFont="1" applyBorder="1" applyAlignment="1"/>
    <xf numFmtId="0" fontId="15" fillId="0" borderId="9" xfId="0" applyFont="1" applyBorder="1" applyAlignment="1"/>
    <xf numFmtId="0" fontId="15" fillId="0" borderId="8" xfId="0" applyFont="1" applyBorder="1" applyAlignment="1"/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7" xfId="0" applyFont="1" applyBorder="1" applyAlignment="1"/>
    <xf numFmtId="0" fontId="15" fillId="0" borderId="8" xfId="0" applyFont="1" applyBorder="1" applyAlignment="1"/>
    <xf numFmtId="0" fontId="15" fillId="0" borderId="3" xfId="0" applyFont="1" applyBorder="1" applyAlignme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opLeftCell="A21" zoomScale="80" zoomScaleNormal="80" workbookViewId="0">
      <selection activeCell="O11" sqref="O11"/>
    </sheetView>
  </sheetViews>
  <sheetFormatPr defaultRowHeight="15"/>
  <cols>
    <col min="1" max="1" width="11.28515625" customWidth="1"/>
    <col min="2" max="2" width="3" customWidth="1"/>
    <col min="3" max="3" width="11.5703125" customWidth="1"/>
    <col min="4" max="4" width="12" customWidth="1"/>
    <col min="5" max="5" width="15.140625" customWidth="1"/>
    <col min="6" max="6" width="4.85546875" customWidth="1"/>
    <col min="7" max="7" width="9.85546875" customWidth="1"/>
    <col min="8" max="8" width="7.140625" customWidth="1"/>
    <col min="9" max="9" width="12.5703125" customWidth="1"/>
    <col min="10" max="10" width="8.42578125" customWidth="1"/>
    <col min="11" max="11" width="7.42578125" customWidth="1"/>
    <col min="12" max="12" width="6.42578125" customWidth="1"/>
    <col min="13" max="13" width="9" style="29" customWidth="1"/>
    <col min="14" max="14" width="6.28515625" customWidth="1"/>
    <col min="15" max="15" width="15.7109375" customWidth="1"/>
  </cols>
  <sheetData>
    <row r="1" spans="1:18" ht="15" customHeight="1">
      <c r="A1" s="104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>
      <c r="A2" s="104" t="s">
        <v>15</v>
      </c>
      <c r="B2" s="104"/>
      <c r="C2" s="104"/>
      <c r="D2" s="106"/>
      <c r="E2" s="9">
        <v>4</v>
      </c>
      <c r="F2" s="9"/>
      <c r="G2" s="9"/>
      <c r="H2" s="9"/>
      <c r="J2" s="9"/>
      <c r="K2" s="9"/>
      <c r="L2" s="9"/>
      <c r="N2" s="9" t="s">
        <v>10</v>
      </c>
    </row>
    <row r="3" spans="1:18">
      <c r="A3" s="104" t="s">
        <v>11</v>
      </c>
      <c r="B3" s="104"/>
      <c r="C3" s="104"/>
      <c r="D3" s="106"/>
      <c r="E3" s="9">
        <v>0</v>
      </c>
      <c r="F3" s="9"/>
      <c r="G3" s="9"/>
      <c r="H3" s="9"/>
      <c r="I3" s="9"/>
      <c r="J3" s="9"/>
      <c r="K3" s="9"/>
      <c r="L3" s="9"/>
    </row>
    <row r="4" spans="1:18">
      <c r="A4" s="104" t="s">
        <v>108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8">
      <c r="A5" s="104" t="s">
        <v>109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8">
      <c r="A6" s="105"/>
      <c r="B6" s="105"/>
      <c r="C6" s="105"/>
      <c r="D6" s="105"/>
      <c r="E6" s="105"/>
      <c r="F6" s="8"/>
      <c r="G6" s="8"/>
      <c r="H6" s="1"/>
      <c r="I6" s="1"/>
      <c r="J6" s="3"/>
      <c r="K6" s="3"/>
      <c r="L6" s="4"/>
    </row>
    <row r="7" spans="1:18" ht="78.75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 t="s">
        <v>110</v>
      </c>
      <c r="I7" s="6" t="s">
        <v>106</v>
      </c>
      <c r="J7" s="16" t="s">
        <v>17</v>
      </c>
      <c r="K7" s="17" t="s">
        <v>18</v>
      </c>
      <c r="L7" s="18" t="s">
        <v>5</v>
      </c>
      <c r="M7" s="17" t="s">
        <v>6</v>
      </c>
      <c r="N7" s="17" t="s">
        <v>7</v>
      </c>
      <c r="O7" s="7" t="s">
        <v>8</v>
      </c>
    </row>
    <row r="8" spans="1:18" ht="37.5" customHeight="1">
      <c r="A8" s="11" t="s">
        <v>14</v>
      </c>
      <c r="B8" s="13">
        <v>1</v>
      </c>
      <c r="C8" s="11" t="s">
        <v>13</v>
      </c>
      <c r="D8" s="13" t="s">
        <v>65</v>
      </c>
      <c r="E8" s="13" t="s">
        <v>99</v>
      </c>
      <c r="F8" s="13">
        <v>7</v>
      </c>
      <c r="G8" s="94">
        <v>902</v>
      </c>
      <c r="H8" s="13">
        <v>12</v>
      </c>
      <c r="I8" s="13">
        <v>44.9</v>
      </c>
      <c r="J8" s="98">
        <f>SUM(H8:I8)</f>
        <v>56.9</v>
      </c>
      <c r="K8" s="13"/>
      <c r="L8" s="13"/>
      <c r="M8" s="73" t="s">
        <v>129</v>
      </c>
      <c r="N8" s="34"/>
      <c r="O8" s="35" t="s">
        <v>98</v>
      </c>
    </row>
    <row r="9" spans="1:18" ht="36.75" customHeight="1">
      <c r="A9" s="11" t="s">
        <v>14</v>
      </c>
      <c r="B9" s="13">
        <v>2</v>
      </c>
      <c r="C9" s="11" t="s">
        <v>13</v>
      </c>
      <c r="D9" s="13" t="s">
        <v>38</v>
      </c>
      <c r="E9" s="13" t="s">
        <v>36</v>
      </c>
      <c r="F9" s="13">
        <v>7</v>
      </c>
      <c r="G9" s="94"/>
      <c r="H9" s="13"/>
      <c r="I9" s="13"/>
      <c r="J9" s="98" t="s">
        <v>115</v>
      </c>
      <c r="K9" s="13"/>
      <c r="L9" s="13"/>
      <c r="M9" s="73"/>
      <c r="N9" s="34"/>
      <c r="O9" s="13" t="s">
        <v>37</v>
      </c>
    </row>
    <row r="10" spans="1:18" ht="22.5">
      <c r="A10" s="11" t="s">
        <v>14</v>
      </c>
      <c r="B10" s="13">
        <v>3</v>
      </c>
      <c r="C10" s="11" t="s">
        <v>13</v>
      </c>
      <c r="D10" s="13" t="s">
        <v>48</v>
      </c>
      <c r="E10" s="13" t="s">
        <v>68</v>
      </c>
      <c r="F10" s="13" t="s">
        <v>41</v>
      </c>
      <c r="G10" s="94"/>
      <c r="H10" s="13"/>
      <c r="I10" s="13"/>
      <c r="J10" s="98" t="s">
        <v>116</v>
      </c>
      <c r="K10" s="13"/>
      <c r="L10" s="13"/>
      <c r="M10" s="73"/>
      <c r="N10" s="34"/>
      <c r="O10" s="35"/>
    </row>
    <row r="11" spans="1:18" ht="36.75" customHeight="1">
      <c r="A11" s="11" t="s">
        <v>14</v>
      </c>
      <c r="B11" s="13">
        <v>4</v>
      </c>
      <c r="C11" s="11" t="s">
        <v>13</v>
      </c>
      <c r="D11" s="35" t="s">
        <v>22</v>
      </c>
      <c r="E11" s="35" t="s">
        <v>19</v>
      </c>
      <c r="F11" s="12">
        <v>7</v>
      </c>
      <c r="G11" s="95">
        <v>901</v>
      </c>
      <c r="H11" s="36">
        <v>17</v>
      </c>
      <c r="I11" s="36">
        <v>69.400000000000006</v>
      </c>
      <c r="J11" s="98">
        <f t="shared" ref="J11:J16" si="0">SUM(H11:I11)</f>
        <v>86.4</v>
      </c>
      <c r="K11" s="11"/>
      <c r="L11" s="35"/>
      <c r="M11" s="40" t="s">
        <v>128</v>
      </c>
      <c r="N11" s="34">
        <v>1</v>
      </c>
      <c r="O11" s="35" t="s">
        <v>20</v>
      </c>
    </row>
    <row r="12" spans="1:18" ht="39" customHeight="1">
      <c r="A12" s="11" t="s">
        <v>14</v>
      </c>
      <c r="B12" s="13">
        <v>5</v>
      </c>
      <c r="C12" s="11" t="s">
        <v>13</v>
      </c>
      <c r="D12" s="35" t="s">
        <v>70</v>
      </c>
      <c r="E12" s="35" t="s">
        <v>19</v>
      </c>
      <c r="F12" s="34">
        <v>7</v>
      </c>
      <c r="G12" s="96">
        <v>900</v>
      </c>
      <c r="H12" s="34">
        <v>20</v>
      </c>
      <c r="I12" s="34">
        <v>48.2</v>
      </c>
      <c r="J12" s="98">
        <f t="shared" si="0"/>
        <v>68.2</v>
      </c>
      <c r="K12" s="13"/>
      <c r="L12" s="13"/>
      <c r="M12" s="73" t="s">
        <v>129</v>
      </c>
      <c r="N12" s="34">
        <v>2</v>
      </c>
      <c r="O12" s="35" t="s">
        <v>20</v>
      </c>
    </row>
    <row r="13" spans="1:18" ht="37.5" customHeight="1">
      <c r="A13" s="11" t="s">
        <v>14</v>
      </c>
      <c r="B13" s="13">
        <v>6</v>
      </c>
      <c r="C13" s="11" t="s">
        <v>13</v>
      </c>
      <c r="D13" s="35" t="s">
        <v>21</v>
      </c>
      <c r="E13" s="35" t="s">
        <v>19</v>
      </c>
      <c r="F13" s="34">
        <v>7</v>
      </c>
      <c r="G13" s="96"/>
      <c r="H13" s="34"/>
      <c r="I13" s="34"/>
      <c r="J13" s="98" t="s">
        <v>116</v>
      </c>
      <c r="K13" s="13"/>
      <c r="L13" s="13"/>
      <c r="M13" s="73"/>
      <c r="N13" s="34"/>
      <c r="O13" s="35" t="s">
        <v>20</v>
      </c>
    </row>
    <row r="14" spans="1:18" ht="22.5">
      <c r="A14" s="11" t="s">
        <v>14</v>
      </c>
      <c r="B14" s="13">
        <v>7</v>
      </c>
      <c r="C14" s="11" t="s">
        <v>13</v>
      </c>
      <c r="D14" s="35" t="s">
        <v>80</v>
      </c>
      <c r="E14" s="35" t="s">
        <v>79</v>
      </c>
      <c r="F14" s="11">
        <v>7</v>
      </c>
      <c r="G14" s="97">
        <v>903</v>
      </c>
      <c r="H14" s="36">
        <v>16</v>
      </c>
      <c r="I14" s="36">
        <v>37</v>
      </c>
      <c r="J14" s="98">
        <f t="shared" si="0"/>
        <v>53</v>
      </c>
      <c r="K14" s="13"/>
      <c r="L14" s="13"/>
      <c r="M14" s="73" t="s">
        <v>129</v>
      </c>
      <c r="N14" s="34"/>
      <c r="O14" s="35" t="s">
        <v>46</v>
      </c>
    </row>
    <row r="15" spans="1:18" ht="22.5">
      <c r="A15" s="11" t="s">
        <v>14</v>
      </c>
      <c r="B15" s="13">
        <v>8</v>
      </c>
      <c r="C15" s="11" t="s">
        <v>13</v>
      </c>
      <c r="D15" s="13" t="s">
        <v>87</v>
      </c>
      <c r="E15" s="37" t="s">
        <v>85</v>
      </c>
      <c r="F15" s="13" t="s">
        <v>86</v>
      </c>
      <c r="G15" s="94">
        <v>904</v>
      </c>
      <c r="H15" s="13">
        <v>15</v>
      </c>
      <c r="I15" s="13">
        <v>48.9</v>
      </c>
      <c r="J15" s="98">
        <f t="shared" si="0"/>
        <v>63.9</v>
      </c>
      <c r="K15" s="13"/>
      <c r="L15" s="13"/>
      <c r="M15" s="40" t="s">
        <v>129</v>
      </c>
      <c r="N15" s="34">
        <v>3</v>
      </c>
      <c r="O15" s="13" t="s">
        <v>101</v>
      </c>
    </row>
    <row r="16" spans="1:18" ht="33.75">
      <c r="A16" s="11" t="s">
        <v>14</v>
      </c>
      <c r="B16" s="13">
        <v>9</v>
      </c>
      <c r="C16" s="11" t="s">
        <v>13</v>
      </c>
      <c r="D16" s="13" t="s">
        <v>88</v>
      </c>
      <c r="E16" s="37" t="s">
        <v>85</v>
      </c>
      <c r="F16" s="13" t="s">
        <v>86</v>
      </c>
      <c r="G16" s="94">
        <v>905</v>
      </c>
      <c r="H16" s="13">
        <v>20</v>
      </c>
      <c r="I16" s="13">
        <v>40.700000000000003</v>
      </c>
      <c r="J16" s="98">
        <f t="shared" si="0"/>
        <v>60.7</v>
      </c>
      <c r="K16" s="13"/>
      <c r="L16" s="13"/>
      <c r="M16" s="73" t="s">
        <v>129</v>
      </c>
      <c r="N16" s="34"/>
      <c r="O16" s="13" t="s">
        <v>101</v>
      </c>
    </row>
    <row r="17" spans="1:7">
      <c r="A17" s="107" t="s">
        <v>93</v>
      </c>
      <c r="B17" s="108"/>
      <c r="C17" s="108" t="s">
        <v>94</v>
      </c>
      <c r="D17" s="109"/>
      <c r="E17" s="110"/>
      <c r="F17" s="110"/>
      <c r="G17" t="s">
        <v>127</v>
      </c>
    </row>
    <row r="18" spans="1:7">
      <c r="A18" s="107" t="s">
        <v>95</v>
      </c>
      <c r="B18" s="108"/>
      <c r="C18" s="108"/>
      <c r="D18" s="109"/>
      <c r="E18" s="110"/>
      <c r="F18" s="110"/>
    </row>
    <row r="19" spans="1:7">
      <c r="A19" s="62"/>
      <c r="B19" s="63"/>
      <c r="C19" s="108" t="s">
        <v>96</v>
      </c>
      <c r="D19" s="109"/>
      <c r="E19" s="110"/>
      <c r="F19" s="110"/>
    </row>
    <row r="20" spans="1:7">
      <c r="A20" s="64"/>
      <c r="B20" s="64"/>
      <c r="C20" s="108" t="s">
        <v>97</v>
      </c>
      <c r="D20" s="109"/>
      <c r="E20" s="110"/>
      <c r="F20" s="110"/>
    </row>
    <row r="21" spans="1:7">
      <c r="A21" s="64"/>
      <c r="B21" s="64"/>
      <c r="C21" s="108" t="s">
        <v>45</v>
      </c>
      <c r="D21" s="109"/>
      <c r="E21" s="111"/>
      <c r="F21" s="111"/>
    </row>
  </sheetData>
  <autoFilter ref="A7:O19"/>
  <mergeCells count="18">
    <mergeCell ref="C21:D21"/>
    <mergeCell ref="E17:F17"/>
    <mergeCell ref="E18:F18"/>
    <mergeCell ref="E19:F19"/>
    <mergeCell ref="E20:F20"/>
    <mergeCell ref="E21:F21"/>
    <mergeCell ref="C20:D20"/>
    <mergeCell ref="A17:B17"/>
    <mergeCell ref="A18:B18"/>
    <mergeCell ref="C17:D17"/>
    <mergeCell ref="C18:D18"/>
    <mergeCell ref="C19:D19"/>
    <mergeCell ref="A1:R1"/>
    <mergeCell ref="A4:L4"/>
    <mergeCell ref="A6:E6"/>
    <mergeCell ref="A2:D2"/>
    <mergeCell ref="A3:D3"/>
    <mergeCell ref="A5:L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opLeftCell="A11" zoomScale="87" zoomScaleNormal="87" workbookViewId="0">
      <selection activeCell="O16" sqref="O16"/>
    </sheetView>
  </sheetViews>
  <sheetFormatPr defaultRowHeight="15"/>
  <cols>
    <col min="1" max="1" width="9.85546875" customWidth="1"/>
    <col min="2" max="2" width="3.7109375" customWidth="1"/>
    <col min="3" max="3" width="12.140625" customWidth="1"/>
    <col min="4" max="4" width="15.42578125" customWidth="1"/>
    <col min="5" max="5" width="14.5703125" customWidth="1"/>
    <col min="6" max="6" width="6" customWidth="1"/>
    <col min="7" max="7" width="9.7109375" customWidth="1"/>
    <col min="8" max="8" width="5.42578125" customWidth="1"/>
    <col min="9" max="9" width="6.140625" customWidth="1"/>
    <col min="10" max="10" width="6.85546875" style="29" customWidth="1"/>
    <col min="12" max="12" width="7.28515625" customWidth="1"/>
    <col min="14" max="14" width="9.140625" style="29"/>
    <col min="15" max="15" width="13.42578125" customWidth="1"/>
  </cols>
  <sheetData>
    <row r="1" spans="1:15">
      <c r="A1" s="104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>
      <c r="A2" s="104" t="s">
        <v>16</v>
      </c>
      <c r="B2" s="104"/>
      <c r="C2" s="104"/>
      <c r="D2" s="106"/>
      <c r="E2" s="9">
        <v>4</v>
      </c>
      <c r="F2" s="9"/>
      <c r="G2" s="9"/>
      <c r="H2" s="9"/>
      <c r="I2" s="9" t="s">
        <v>10</v>
      </c>
      <c r="J2" s="30"/>
      <c r="K2" s="9"/>
      <c r="L2" s="9"/>
      <c r="M2" s="9"/>
    </row>
    <row r="3" spans="1:15">
      <c r="A3" s="104" t="s">
        <v>11</v>
      </c>
      <c r="B3" s="104"/>
      <c r="C3" s="104"/>
      <c r="D3" s="106"/>
      <c r="E3" s="9">
        <v>0</v>
      </c>
      <c r="F3" s="9"/>
      <c r="G3" s="9"/>
      <c r="H3" s="9"/>
      <c r="I3" s="9"/>
      <c r="J3" s="30"/>
      <c r="K3" s="9"/>
      <c r="L3" s="9"/>
      <c r="M3" s="9"/>
    </row>
    <row r="4" spans="1:15">
      <c r="A4" s="104" t="s">
        <v>111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5">
      <c r="A5" s="104" t="s">
        <v>112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5">
      <c r="A6" s="105"/>
      <c r="B6" s="105"/>
      <c r="C6" s="105"/>
      <c r="D6" s="105"/>
      <c r="E6" s="105"/>
      <c r="F6" s="8"/>
      <c r="G6" s="8"/>
      <c r="H6" s="1"/>
      <c r="I6" s="1"/>
      <c r="J6" s="2"/>
      <c r="K6" s="3"/>
      <c r="L6" s="3"/>
      <c r="M6" s="4"/>
    </row>
    <row r="7" spans="1:15" ht="84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 t="s">
        <v>105</v>
      </c>
      <c r="I7" s="6" t="s">
        <v>106</v>
      </c>
      <c r="J7" s="16" t="s">
        <v>17</v>
      </c>
      <c r="K7" s="17" t="s">
        <v>18</v>
      </c>
      <c r="L7" s="18" t="s">
        <v>5</v>
      </c>
      <c r="M7" s="17" t="s">
        <v>6</v>
      </c>
      <c r="N7" s="17" t="s">
        <v>7</v>
      </c>
      <c r="O7" s="7" t="s">
        <v>8</v>
      </c>
    </row>
    <row r="8" spans="1:15" ht="33.75">
      <c r="A8" s="43" t="s">
        <v>14</v>
      </c>
      <c r="B8" s="37">
        <v>1</v>
      </c>
      <c r="C8" s="43" t="s">
        <v>13</v>
      </c>
      <c r="D8" s="37" t="s">
        <v>54</v>
      </c>
      <c r="E8" s="37" t="s">
        <v>30</v>
      </c>
      <c r="F8" s="37">
        <v>8</v>
      </c>
      <c r="G8" s="37"/>
      <c r="H8" s="37"/>
      <c r="I8" s="37"/>
      <c r="J8" s="79" t="s">
        <v>119</v>
      </c>
      <c r="K8" s="37"/>
      <c r="L8" s="37"/>
      <c r="M8" s="73"/>
      <c r="N8" s="42"/>
      <c r="O8" s="37" t="s">
        <v>53</v>
      </c>
    </row>
    <row r="9" spans="1:15" ht="33.75">
      <c r="A9" s="43" t="s">
        <v>14</v>
      </c>
      <c r="B9" s="37">
        <v>2</v>
      </c>
      <c r="C9" s="43" t="s">
        <v>13</v>
      </c>
      <c r="D9" s="39" t="s">
        <v>56</v>
      </c>
      <c r="E9" s="39" t="s">
        <v>43</v>
      </c>
      <c r="F9" s="37">
        <v>8</v>
      </c>
      <c r="G9" s="39"/>
      <c r="H9" s="39"/>
      <c r="I9" s="39"/>
      <c r="J9" s="79" t="s">
        <v>115</v>
      </c>
      <c r="K9" s="37"/>
      <c r="L9" s="37"/>
      <c r="M9" s="73"/>
      <c r="N9" s="42"/>
      <c r="O9" s="39" t="s">
        <v>55</v>
      </c>
    </row>
    <row r="10" spans="1:15" ht="33.75">
      <c r="A10" s="43" t="s">
        <v>14</v>
      </c>
      <c r="B10" s="37">
        <v>3</v>
      </c>
      <c r="C10" s="43" t="s">
        <v>13</v>
      </c>
      <c r="D10" s="39" t="s">
        <v>57</v>
      </c>
      <c r="E10" s="39" t="s">
        <v>43</v>
      </c>
      <c r="F10" s="37">
        <v>8</v>
      </c>
      <c r="G10" s="39"/>
      <c r="H10" s="39"/>
      <c r="I10" s="39"/>
      <c r="J10" s="79" t="s">
        <v>116</v>
      </c>
      <c r="K10" s="37"/>
      <c r="L10" s="37"/>
      <c r="M10" s="73"/>
      <c r="N10" s="42"/>
      <c r="O10" s="39" t="s">
        <v>55</v>
      </c>
    </row>
    <row r="11" spans="1:15" ht="33.75">
      <c r="A11" s="43" t="s">
        <v>14</v>
      </c>
      <c r="B11" s="37">
        <v>4</v>
      </c>
      <c r="C11" s="43" t="s">
        <v>13</v>
      </c>
      <c r="D11" s="39" t="s">
        <v>44</v>
      </c>
      <c r="E11" s="39" t="s">
        <v>43</v>
      </c>
      <c r="F11" s="37">
        <v>8</v>
      </c>
      <c r="G11" s="39"/>
      <c r="H11" s="39"/>
      <c r="I11" s="39"/>
      <c r="J11" s="79" t="s">
        <v>116</v>
      </c>
      <c r="K11" s="37"/>
      <c r="L11" s="37"/>
      <c r="M11" s="73"/>
      <c r="N11" s="42"/>
      <c r="O11" s="39" t="s">
        <v>55</v>
      </c>
    </row>
    <row r="12" spans="1:15" ht="33.75">
      <c r="A12" s="43" t="s">
        <v>14</v>
      </c>
      <c r="B12" s="37">
        <v>5</v>
      </c>
      <c r="C12" s="43" t="s">
        <v>13</v>
      </c>
      <c r="D12" s="39" t="s">
        <v>58</v>
      </c>
      <c r="E12" s="39" t="s">
        <v>43</v>
      </c>
      <c r="F12" s="37">
        <v>8</v>
      </c>
      <c r="G12" s="39"/>
      <c r="H12" s="39"/>
      <c r="I12" s="39"/>
      <c r="J12" s="79" t="s">
        <v>115</v>
      </c>
      <c r="K12" s="37"/>
      <c r="L12" s="37"/>
      <c r="M12" s="73"/>
      <c r="N12" s="42"/>
      <c r="O12" s="39" t="s">
        <v>55</v>
      </c>
    </row>
    <row r="13" spans="1:15" ht="45">
      <c r="A13" s="43" t="s">
        <v>14</v>
      </c>
      <c r="B13" s="37">
        <v>6</v>
      </c>
      <c r="C13" s="43" t="s">
        <v>13</v>
      </c>
      <c r="D13" s="37" t="s">
        <v>59</v>
      </c>
      <c r="E13" s="13" t="s">
        <v>121</v>
      </c>
      <c r="F13" s="37">
        <v>8</v>
      </c>
      <c r="G13" s="90" t="s">
        <v>118</v>
      </c>
      <c r="H13" s="37">
        <v>18</v>
      </c>
      <c r="I13" s="37">
        <v>48.2</v>
      </c>
      <c r="J13" s="93">
        <f>SUM(H13:I13)</f>
        <v>66.2</v>
      </c>
      <c r="K13" s="37"/>
      <c r="L13" s="37"/>
      <c r="M13" s="73" t="s">
        <v>129</v>
      </c>
      <c r="N13" s="42"/>
      <c r="O13" s="37" t="s">
        <v>51</v>
      </c>
    </row>
    <row r="14" spans="1:15" ht="45">
      <c r="A14" s="43" t="s">
        <v>14</v>
      </c>
      <c r="B14" s="37">
        <v>7</v>
      </c>
      <c r="C14" s="43" t="s">
        <v>13</v>
      </c>
      <c r="D14" s="37" t="s">
        <v>52</v>
      </c>
      <c r="E14" s="13" t="s">
        <v>121</v>
      </c>
      <c r="F14" s="37">
        <v>8</v>
      </c>
      <c r="G14" s="90" t="s">
        <v>117</v>
      </c>
      <c r="H14" s="37">
        <v>24</v>
      </c>
      <c r="I14" s="37">
        <v>44</v>
      </c>
      <c r="J14" s="93">
        <f>SUM(H14:I14)</f>
        <v>68</v>
      </c>
      <c r="K14" s="37"/>
      <c r="L14" s="37"/>
      <c r="M14" s="73" t="s">
        <v>129</v>
      </c>
      <c r="N14" s="42"/>
      <c r="O14" s="37" t="s">
        <v>51</v>
      </c>
    </row>
    <row r="15" spans="1:15" ht="22.5">
      <c r="A15" s="43" t="s">
        <v>14</v>
      </c>
      <c r="B15" s="37">
        <v>8</v>
      </c>
      <c r="C15" s="43" t="s">
        <v>13</v>
      </c>
      <c r="D15" s="37" t="s">
        <v>66</v>
      </c>
      <c r="E15" s="37" t="s">
        <v>63</v>
      </c>
      <c r="F15" s="37">
        <v>8</v>
      </c>
      <c r="G15" s="91">
        <v>907</v>
      </c>
      <c r="H15" s="37">
        <v>18</v>
      </c>
      <c r="I15" s="37">
        <v>12.8</v>
      </c>
      <c r="J15" s="93">
        <f>SUM(H15:I15)</f>
        <v>30.8</v>
      </c>
      <c r="K15" s="37"/>
      <c r="L15" s="37"/>
      <c r="M15" s="73"/>
      <c r="N15" s="42"/>
      <c r="O15" s="37" t="s">
        <v>64</v>
      </c>
    </row>
    <row r="16" spans="1:15" ht="24.75" customHeight="1">
      <c r="A16" s="43" t="s">
        <v>14</v>
      </c>
      <c r="B16" s="37">
        <v>9</v>
      </c>
      <c r="C16" s="43" t="s">
        <v>13</v>
      </c>
      <c r="D16" s="37" t="s">
        <v>67</v>
      </c>
      <c r="E16" s="37" t="s">
        <v>100</v>
      </c>
      <c r="F16" s="37">
        <v>8</v>
      </c>
      <c r="G16" s="91"/>
      <c r="H16" s="37"/>
      <c r="I16" s="37"/>
      <c r="J16" s="93" t="s">
        <v>115</v>
      </c>
      <c r="K16" s="37"/>
      <c r="L16" s="37"/>
      <c r="M16" s="73"/>
      <c r="N16" s="42"/>
      <c r="O16" s="37" t="s">
        <v>35</v>
      </c>
    </row>
    <row r="17" spans="1:15" ht="22.5">
      <c r="A17" s="43" t="s">
        <v>14</v>
      </c>
      <c r="B17" s="37">
        <v>10</v>
      </c>
      <c r="C17" s="43" t="s">
        <v>13</v>
      </c>
      <c r="D17" s="38" t="s">
        <v>69</v>
      </c>
      <c r="E17" s="37" t="s">
        <v>68</v>
      </c>
      <c r="F17" s="37" t="s">
        <v>42</v>
      </c>
      <c r="G17" s="91"/>
      <c r="H17" s="37"/>
      <c r="I17" s="37"/>
      <c r="J17" s="93" t="s">
        <v>116</v>
      </c>
      <c r="K17" s="37"/>
      <c r="L17" s="37"/>
      <c r="M17" s="73"/>
      <c r="N17" s="42"/>
      <c r="O17" s="37"/>
    </row>
    <row r="18" spans="1:15" ht="22.5">
      <c r="A18" s="43" t="s">
        <v>14</v>
      </c>
      <c r="B18" s="37">
        <v>11</v>
      </c>
      <c r="C18" s="43" t="s">
        <v>13</v>
      </c>
      <c r="D18" s="37" t="s">
        <v>71</v>
      </c>
      <c r="E18" s="37" t="s">
        <v>19</v>
      </c>
      <c r="F18" s="37">
        <v>8</v>
      </c>
      <c r="G18" s="91">
        <v>911</v>
      </c>
      <c r="H18" s="37">
        <v>17</v>
      </c>
      <c r="I18" s="37">
        <v>61.7</v>
      </c>
      <c r="J18" s="93">
        <f>SUM(H18:I18)</f>
        <v>78.7</v>
      </c>
      <c r="K18" s="37"/>
      <c r="L18" s="37"/>
      <c r="M18" s="73" t="s">
        <v>129</v>
      </c>
      <c r="N18" s="41">
        <v>2</v>
      </c>
      <c r="O18" s="37" t="s">
        <v>23</v>
      </c>
    </row>
    <row r="19" spans="1:15" ht="22.5">
      <c r="A19" s="43" t="s">
        <v>14</v>
      </c>
      <c r="B19" s="37">
        <v>12</v>
      </c>
      <c r="C19" s="43" t="s">
        <v>13</v>
      </c>
      <c r="D19" s="37" t="s">
        <v>24</v>
      </c>
      <c r="E19" s="37" t="s">
        <v>19</v>
      </c>
      <c r="F19" s="37">
        <v>8</v>
      </c>
      <c r="G19" s="91">
        <v>912</v>
      </c>
      <c r="H19" s="37">
        <v>18</v>
      </c>
      <c r="I19" s="37">
        <v>40.700000000000003</v>
      </c>
      <c r="J19" s="93">
        <f>SUM(H19:I19)</f>
        <v>58.7</v>
      </c>
      <c r="K19" s="37"/>
      <c r="L19" s="37"/>
      <c r="M19" s="73" t="s">
        <v>129</v>
      </c>
      <c r="N19" s="41"/>
      <c r="O19" s="37" t="s">
        <v>23</v>
      </c>
    </row>
    <row r="20" spans="1:15" ht="22.5">
      <c r="A20" s="43" t="s">
        <v>14</v>
      </c>
      <c r="B20" s="37">
        <v>13</v>
      </c>
      <c r="C20" s="43" t="s">
        <v>13</v>
      </c>
      <c r="D20" s="37" t="s">
        <v>75</v>
      </c>
      <c r="E20" s="37" t="s">
        <v>73</v>
      </c>
      <c r="F20" s="37">
        <v>8</v>
      </c>
      <c r="G20" s="92">
        <v>908</v>
      </c>
      <c r="H20" s="37">
        <v>14</v>
      </c>
      <c r="I20" s="37">
        <v>33.6</v>
      </c>
      <c r="J20" s="93">
        <f t="shared" ref="J20:J21" si="0">SUM(H20:I20)</f>
        <v>47.6</v>
      </c>
      <c r="K20" s="41"/>
      <c r="L20" s="41"/>
      <c r="M20" s="73"/>
      <c r="N20" s="42"/>
      <c r="O20" s="37" t="s">
        <v>74</v>
      </c>
    </row>
    <row r="21" spans="1:15" ht="22.5">
      <c r="A21" s="43" t="s">
        <v>14</v>
      </c>
      <c r="B21" s="37">
        <v>14</v>
      </c>
      <c r="C21" s="43" t="s">
        <v>13</v>
      </c>
      <c r="D21" s="37" t="s">
        <v>81</v>
      </c>
      <c r="E21" s="37" t="s">
        <v>79</v>
      </c>
      <c r="F21" s="37">
        <v>8</v>
      </c>
      <c r="G21" s="91">
        <v>906</v>
      </c>
      <c r="H21" s="37">
        <v>23</v>
      </c>
      <c r="I21" s="37">
        <v>61.9</v>
      </c>
      <c r="J21" s="93">
        <f t="shared" si="0"/>
        <v>84.9</v>
      </c>
      <c r="K21" s="41"/>
      <c r="L21" s="41"/>
      <c r="M21" s="73" t="s">
        <v>128</v>
      </c>
      <c r="N21" s="42">
        <v>1</v>
      </c>
      <c r="O21" s="37" t="s">
        <v>46</v>
      </c>
    </row>
    <row r="22" spans="1:15" ht="22.5">
      <c r="A22" s="43" t="s">
        <v>14</v>
      </c>
      <c r="B22" s="37">
        <v>15</v>
      </c>
      <c r="C22" s="43" t="s">
        <v>13</v>
      </c>
      <c r="D22" s="37" t="s">
        <v>82</v>
      </c>
      <c r="E22" s="37" t="s">
        <v>79</v>
      </c>
      <c r="F22" s="37">
        <v>8</v>
      </c>
      <c r="G22" s="91"/>
      <c r="H22" s="37"/>
      <c r="I22" s="37"/>
      <c r="J22" s="93" t="s">
        <v>116</v>
      </c>
      <c r="K22" s="41"/>
      <c r="L22" s="41"/>
      <c r="M22" s="73"/>
      <c r="N22" s="42"/>
      <c r="O22" s="37" t="s">
        <v>46</v>
      </c>
    </row>
    <row r="23" spans="1:15" ht="24" customHeight="1">
      <c r="A23" s="43" t="s">
        <v>14</v>
      </c>
      <c r="B23" s="37">
        <v>16</v>
      </c>
      <c r="C23" s="43" t="s">
        <v>13</v>
      </c>
      <c r="D23" s="37" t="s">
        <v>84</v>
      </c>
      <c r="E23" s="38" t="s">
        <v>40</v>
      </c>
      <c r="F23" s="37" t="s">
        <v>83</v>
      </c>
      <c r="G23" s="91">
        <v>913</v>
      </c>
      <c r="H23" s="37">
        <v>7</v>
      </c>
      <c r="I23" s="37">
        <v>64.2</v>
      </c>
      <c r="J23" s="93">
        <f>SUM(H23:I23)</f>
        <v>71.2</v>
      </c>
      <c r="K23" s="41"/>
      <c r="L23" s="41"/>
      <c r="M23" s="73" t="s">
        <v>129</v>
      </c>
      <c r="N23" s="42">
        <v>3</v>
      </c>
      <c r="O23" s="38" t="s">
        <v>96</v>
      </c>
    </row>
    <row r="24" spans="1:15" ht="18" customHeight="1">
      <c r="A24" s="107" t="s">
        <v>93</v>
      </c>
      <c r="B24" s="108"/>
      <c r="C24" s="112" t="s">
        <v>94</v>
      </c>
      <c r="D24" s="113"/>
      <c r="E24" s="111"/>
      <c r="F24" s="111"/>
      <c r="G24" t="s">
        <v>130</v>
      </c>
    </row>
    <row r="25" spans="1:15">
      <c r="A25" s="107" t="s">
        <v>95</v>
      </c>
      <c r="B25" s="108"/>
      <c r="C25" s="112"/>
      <c r="D25" s="113"/>
      <c r="E25" s="111"/>
      <c r="F25" s="111"/>
    </row>
    <row r="26" spans="1:15">
      <c r="C26" s="60" t="s">
        <v>96</v>
      </c>
      <c r="D26" s="60"/>
      <c r="E26" s="111"/>
      <c r="F26" s="111"/>
    </row>
    <row r="27" spans="1:15">
      <c r="C27" s="60" t="s">
        <v>97</v>
      </c>
      <c r="D27" s="60"/>
      <c r="E27" s="111"/>
      <c r="F27" s="111"/>
    </row>
    <row r="28" spans="1:15">
      <c r="C28" s="114" t="s">
        <v>45</v>
      </c>
      <c r="D28" s="114"/>
      <c r="E28" s="111"/>
      <c r="F28" s="111"/>
    </row>
  </sheetData>
  <autoFilter ref="A7:O21"/>
  <mergeCells count="16">
    <mergeCell ref="C28:D28"/>
    <mergeCell ref="E28:F28"/>
    <mergeCell ref="E25:F25"/>
    <mergeCell ref="E27:F27"/>
    <mergeCell ref="E26:F26"/>
    <mergeCell ref="C25:D25"/>
    <mergeCell ref="A24:B24"/>
    <mergeCell ref="A25:B25"/>
    <mergeCell ref="A6:E6"/>
    <mergeCell ref="E24:F24"/>
    <mergeCell ref="C24:D24"/>
    <mergeCell ref="A1:M1"/>
    <mergeCell ref="A2:D2"/>
    <mergeCell ref="A3:D3"/>
    <mergeCell ref="A4:M4"/>
    <mergeCell ref="A5:M5"/>
  </mergeCells>
  <printOptions horizontalCentered="1" verticalCentered="1"/>
  <pageMargins left="0.11811023622047245" right="0.19685039370078741" top="0.15748031496062992" bottom="0.1574803149606299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tabSelected="1" workbookViewId="0">
      <selection activeCell="A5" sqref="A5:AI5"/>
    </sheetView>
  </sheetViews>
  <sheetFormatPr defaultRowHeight="15"/>
  <cols>
    <col min="1" max="1" width="9.855468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3.85546875" customWidth="1"/>
    <col min="7" max="7" width="10" customWidth="1"/>
    <col min="8" max="8" width="6.5703125" customWidth="1"/>
    <col min="9" max="9" width="9" style="86" customWidth="1"/>
    <col min="10" max="10" width="7.7109375" style="29" customWidth="1"/>
    <col min="11" max="11" width="9.42578125" customWidth="1"/>
    <col min="12" max="12" width="8.28515625" customWidth="1"/>
    <col min="13" max="13" width="9.5703125" customWidth="1"/>
    <col min="14" max="14" width="10" customWidth="1"/>
    <col min="15" max="15" width="14.140625" customWidth="1"/>
    <col min="16" max="16" width="3.140625" customWidth="1"/>
    <col min="17" max="17" width="0.28515625" customWidth="1"/>
    <col min="18" max="19" width="4.42578125" customWidth="1"/>
    <col min="20" max="20" width="4" customWidth="1"/>
    <col min="21" max="31" width="4.140625" customWidth="1"/>
    <col min="32" max="32" width="4.28515625" customWidth="1"/>
    <col min="33" max="33" width="13" customWidth="1"/>
  </cols>
  <sheetData>
    <row r="1" spans="1:35">
      <c r="A1" s="115" t="s">
        <v>113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>
      <c r="A2" s="104" t="s">
        <v>15</v>
      </c>
      <c r="B2" s="104"/>
      <c r="C2" s="104"/>
      <c r="D2" s="106"/>
      <c r="E2" s="9">
        <v>4</v>
      </c>
      <c r="F2" s="9"/>
      <c r="G2" s="9"/>
      <c r="H2" s="9"/>
      <c r="I2" s="82"/>
      <c r="K2" s="77" t="s">
        <v>10</v>
      </c>
      <c r="L2" s="10"/>
      <c r="M2" s="9"/>
      <c r="N2" s="9"/>
      <c r="O2" s="10"/>
      <c r="P2" s="9"/>
      <c r="Q2" s="9"/>
      <c r="R2" s="9"/>
      <c r="S2" s="10"/>
      <c r="T2" s="9"/>
      <c r="U2" s="9"/>
      <c r="V2" s="15"/>
      <c r="W2" s="15"/>
      <c r="X2" s="15"/>
      <c r="Y2" s="15"/>
      <c r="Z2" s="15"/>
      <c r="AA2" s="15"/>
      <c r="AB2" s="15"/>
      <c r="AC2" s="15"/>
      <c r="AD2" s="15"/>
      <c r="AE2" s="15"/>
      <c r="AF2" s="9"/>
      <c r="AG2" s="9"/>
      <c r="AH2" s="9"/>
      <c r="AI2" s="9"/>
    </row>
    <row r="3" spans="1:35">
      <c r="A3" s="104" t="s">
        <v>11</v>
      </c>
      <c r="B3" s="104"/>
      <c r="C3" s="104"/>
      <c r="D3" s="106"/>
      <c r="E3" s="9">
        <v>0</v>
      </c>
      <c r="F3" s="9"/>
      <c r="G3" s="9"/>
      <c r="H3" s="9"/>
      <c r="I3" s="82"/>
      <c r="J3" s="30"/>
      <c r="K3" s="10"/>
      <c r="L3" s="10"/>
      <c r="M3" s="9"/>
      <c r="N3" s="9"/>
      <c r="O3" s="10"/>
      <c r="P3" s="9"/>
      <c r="Q3" s="9"/>
      <c r="R3" s="9"/>
      <c r="S3" s="10"/>
      <c r="T3" s="9"/>
      <c r="U3" s="9"/>
      <c r="V3" s="15"/>
      <c r="W3" s="15"/>
      <c r="X3" s="15"/>
      <c r="Y3" s="15"/>
      <c r="Z3" s="15"/>
      <c r="AA3" s="15"/>
      <c r="AB3" s="15"/>
      <c r="AC3" s="15"/>
      <c r="AD3" s="15"/>
      <c r="AE3" s="15"/>
      <c r="AF3" s="9"/>
      <c r="AG3" s="9"/>
      <c r="AH3" s="9"/>
      <c r="AI3" s="9"/>
    </row>
    <row r="4" spans="1:35">
      <c r="A4" s="116" t="s">
        <v>111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</row>
    <row r="5" spans="1:35">
      <c r="A5" s="116" t="s">
        <v>134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</row>
    <row r="6" spans="1:35">
      <c r="A6" s="105"/>
      <c r="B6" s="105"/>
      <c r="C6" s="105"/>
      <c r="D6" s="105"/>
      <c r="E6" s="105"/>
      <c r="F6" s="8"/>
      <c r="G6" s="8"/>
      <c r="H6" s="1"/>
      <c r="I6" s="83"/>
      <c r="J6" s="1"/>
      <c r="K6" s="1"/>
      <c r="L6" s="1"/>
      <c r="M6" s="1"/>
      <c r="N6" s="1"/>
      <c r="O6" s="1"/>
      <c r="P6" s="1"/>
      <c r="Q6" s="1"/>
    </row>
    <row r="7" spans="1:35">
      <c r="A7" s="19"/>
      <c r="B7" s="19"/>
      <c r="C7" s="19"/>
      <c r="D7" s="19"/>
      <c r="E7" s="19"/>
      <c r="F7" s="19"/>
      <c r="G7" s="19"/>
      <c r="H7" s="20"/>
      <c r="I7" s="84"/>
      <c r="J7" s="20"/>
      <c r="K7" s="20"/>
      <c r="L7" s="20"/>
      <c r="M7" s="20"/>
      <c r="N7" s="20"/>
      <c r="O7" s="20"/>
      <c r="P7" s="20"/>
      <c r="Q7" s="20"/>
    </row>
    <row r="8" spans="1:35" ht="84">
      <c r="A8" s="14" t="s">
        <v>0</v>
      </c>
      <c r="B8" s="14" t="s">
        <v>1</v>
      </c>
      <c r="C8" s="14" t="s">
        <v>9</v>
      </c>
      <c r="D8" s="14" t="s">
        <v>2</v>
      </c>
      <c r="E8" s="14" t="s">
        <v>3</v>
      </c>
      <c r="F8" s="14" t="s">
        <v>4</v>
      </c>
      <c r="G8" s="33" t="s">
        <v>12</v>
      </c>
      <c r="H8" s="21" t="s">
        <v>105</v>
      </c>
      <c r="I8" s="85" t="s">
        <v>106</v>
      </c>
      <c r="J8" s="16" t="s">
        <v>17</v>
      </c>
      <c r="K8" s="17" t="s">
        <v>18</v>
      </c>
      <c r="L8" s="18" t="s">
        <v>5</v>
      </c>
      <c r="M8" s="17" t="s">
        <v>6</v>
      </c>
      <c r="N8" s="17" t="s">
        <v>7</v>
      </c>
      <c r="O8" s="7" t="s">
        <v>8</v>
      </c>
    </row>
    <row r="9" spans="1:35" ht="45">
      <c r="A9" s="43" t="s">
        <v>14</v>
      </c>
      <c r="B9" s="43">
        <v>1</v>
      </c>
      <c r="C9" s="43" t="s">
        <v>13</v>
      </c>
      <c r="D9" s="37" t="s">
        <v>60</v>
      </c>
      <c r="E9" s="13" t="s">
        <v>125</v>
      </c>
      <c r="F9" s="37">
        <v>9</v>
      </c>
      <c r="G9" s="90" t="s">
        <v>120</v>
      </c>
      <c r="H9" s="37">
        <v>14.8</v>
      </c>
      <c r="I9" s="81">
        <v>29.5</v>
      </c>
      <c r="J9" s="93">
        <f>SUM(H9:I9)</f>
        <v>44.3</v>
      </c>
      <c r="K9" s="38"/>
      <c r="L9" s="38"/>
      <c r="M9" s="41"/>
      <c r="N9" s="41"/>
      <c r="O9" s="37" t="s">
        <v>49</v>
      </c>
    </row>
    <row r="10" spans="1:35" ht="22.5">
      <c r="A10" s="43" t="s">
        <v>14</v>
      </c>
      <c r="B10" s="43">
        <v>2</v>
      </c>
      <c r="C10" s="43" t="s">
        <v>13</v>
      </c>
      <c r="D10" s="37" t="s">
        <v>25</v>
      </c>
      <c r="E10" s="37" t="s">
        <v>19</v>
      </c>
      <c r="F10" s="37">
        <v>9</v>
      </c>
      <c r="G10" s="91">
        <v>914</v>
      </c>
      <c r="H10" s="37">
        <v>16.2</v>
      </c>
      <c r="I10" s="81">
        <v>43.9</v>
      </c>
      <c r="J10" s="93">
        <f t="shared" ref="J10:J13" si="0">SUM(H10:I10)</f>
        <v>60.099999999999994</v>
      </c>
      <c r="K10" s="44"/>
      <c r="L10" s="44"/>
      <c r="M10" s="41" t="s">
        <v>129</v>
      </c>
      <c r="N10" s="42">
        <v>3</v>
      </c>
      <c r="O10" s="37" t="s">
        <v>23</v>
      </c>
    </row>
    <row r="11" spans="1:35" ht="25.5" customHeight="1">
      <c r="A11" s="43" t="s">
        <v>14</v>
      </c>
      <c r="B11" s="43">
        <v>3</v>
      </c>
      <c r="C11" s="43" t="s">
        <v>13</v>
      </c>
      <c r="D11" s="37" t="s">
        <v>26</v>
      </c>
      <c r="E11" s="37" t="s">
        <v>19</v>
      </c>
      <c r="F11" s="37">
        <v>9</v>
      </c>
      <c r="G11" s="91">
        <v>918</v>
      </c>
      <c r="H11" s="37">
        <v>23.9</v>
      </c>
      <c r="I11" s="81">
        <v>40.1</v>
      </c>
      <c r="J11" s="93">
        <f t="shared" si="0"/>
        <v>64</v>
      </c>
      <c r="K11" s="44"/>
      <c r="L11" s="44"/>
      <c r="M11" s="41" t="s">
        <v>129</v>
      </c>
      <c r="N11" s="42">
        <v>2</v>
      </c>
      <c r="O11" s="37" t="s">
        <v>23</v>
      </c>
    </row>
    <row r="12" spans="1:35" ht="22.5">
      <c r="A12" s="43" t="s">
        <v>14</v>
      </c>
      <c r="B12" s="43">
        <v>4</v>
      </c>
      <c r="C12" s="43" t="s">
        <v>13</v>
      </c>
      <c r="D12" s="38" t="s">
        <v>76</v>
      </c>
      <c r="E12" s="37" t="s">
        <v>73</v>
      </c>
      <c r="F12" s="44">
        <v>9</v>
      </c>
      <c r="G12" s="91">
        <v>920</v>
      </c>
      <c r="H12" s="37">
        <v>16</v>
      </c>
      <c r="I12" s="45" t="s">
        <v>123</v>
      </c>
      <c r="J12" s="93">
        <v>36.1</v>
      </c>
      <c r="K12" s="43"/>
      <c r="L12" s="38"/>
      <c r="M12" s="41"/>
      <c r="N12" s="41"/>
      <c r="O12" s="37" t="s">
        <v>74</v>
      </c>
    </row>
    <row r="13" spans="1:35" ht="22.5">
      <c r="A13" s="43" t="s">
        <v>14</v>
      </c>
      <c r="B13" s="43">
        <v>5</v>
      </c>
      <c r="C13" s="43" t="s">
        <v>13</v>
      </c>
      <c r="D13" s="38" t="s">
        <v>77</v>
      </c>
      <c r="E13" s="37" t="s">
        <v>73</v>
      </c>
      <c r="F13" s="44">
        <v>9</v>
      </c>
      <c r="G13" s="91">
        <v>917</v>
      </c>
      <c r="H13" s="37">
        <v>23.5</v>
      </c>
      <c r="I13" s="81">
        <v>60.5</v>
      </c>
      <c r="J13" s="93">
        <f t="shared" si="0"/>
        <v>84</v>
      </c>
      <c r="K13" s="37"/>
      <c r="L13" s="37"/>
      <c r="M13" s="41" t="s">
        <v>128</v>
      </c>
      <c r="N13" s="41">
        <v>1</v>
      </c>
      <c r="O13" s="37" t="s">
        <v>74</v>
      </c>
    </row>
    <row r="14" spans="1:35" ht="22.5">
      <c r="A14" s="43" t="s">
        <v>14</v>
      </c>
      <c r="B14" s="43">
        <v>6</v>
      </c>
      <c r="C14" s="43" t="s">
        <v>13</v>
      </c>
      <c r="D14" s="38" t="s">
        <v>78</v>
      </c>
      <c r="E14" s="37" t="s">
        <v>73</v>
      </c>
      <c r="F14" s="44">
        <v>9</v>
      </c>
      <c r="G14" s="92">
        <v>916</v>
      </c>
      <c r="H14" s="37">
        <v>27.8</v>
      </c>
      <c r="I14" s="45" t="s">
        <v>124</v>
      </c>
      <c r="J14" s="93">
        <v>56.1</v>
      </c>
      <c r="K14" s="38"/>
      <c r="L14" s="38"/>
      <c r="M14" s="41" t="s">
        <v>129</v>
      </c>
      <c r="N14" s="41"/>
      <c r="O14" s="37" t="s">
        <v>74</v>
      </c>
    </row>
    <row r="15" spans="1:35">
      <c r="A15" s="107" t="s">
        <v>93</v>
      </c>
      <c r="B15" s="107"/>
      <c r="C15" s="60" t="s">
        <v>94</v>
      </c>
      <c r="D15" s="60"/>
      <c r="E15" s="111"/>
      <c r="F15" s="111"/>
      <c r="G15" t="s">
        <v>130</v>
      </c>
    </row>
    <row r="16" spans="1:35">
      <c r="A16" s="107" t="s">
        <v>95</v>
      </c>
      <c r="B16" s="108"/>
      <c r="C16" s="60"/>
      <c r="D16" s="60"/>
      <c r="E16" s="111"/>
      <c r="F16" s="111"/>
    </row>
    <row r="17" spans="1:6">
      <c r="A17" s="57"/>
      <c r="B17" s="57"/>
      <c r="C17" s="60" t="s">
        <v>96</v>
      </c>
      <c r="D17" s="60"/>
      <c r="E17" s="111"/>
      <c r="F17" s="111"/>
    </row>
    <row r="18" spans="1:6">
      <c r="A18" s="57"/>
      <c r="B18" s="57"/>
      <c r="C18" s="60" t="s">
        <v>97</v>
      </c>
      <c r="D18" s="60"/>
      <c r="E18" s="111"/>
      <c r="F18" s="111"/>
    </row>
    <row r="19" spans="1:6">
      <c r="A19" s="57"/>
      <c r="B19" s="57"/>
      <c r="C19" s="114" t="s">
        <v>45</v>
      </c>
      <c r="D19" s="114"/>
      <c r="E19" s="111"/>
      <c r="F19" s="111"/>
    </row>
  </sheetData>
  <autoFilter ref="J1:J19"/>
  <dataConsolidate/>
  <mergeCells count="14">
    <mergeCell ref="A15:B15"/>
    <mergeCell ref="A16:B16"/>
    <mergeCell ref="A1:AI1"/>
    <mergeCell ref="A4:AI4"/>
    <mergeCell ref="A5:AI5"/>
    <mergeCell ref="A6:E6"/>
    <mergeCell ref="A2:D2"/>
    <mergeCell ref="A3:D3"/>
    <mergeCell ref="C19:D19"/>
    <mergeCell ref="E15:F15"/>
    <mergeCell ref="E16:F16"/>
    <mergeCell ref="E17:F17"/>
    <mergeCell ref="E18:F18"/>
    <mergeCell ref="E19:F19"/>
  </mergeCells>
  <printOptions horizontalCentered="1" verticalCentered="1"/>
  <pageMargins left="0.11811023622047245" right="0.11811023622047245" top="0.15748031496062992" bottom="0.15748031496062992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0"/>
  <sheetViews>
    <sheetView topLeftCell="A12" zoomScale="84" zoomScaleNormal="84" workbookViewId="0">
      <selection activeCell="M10" sqref="M10"/>
    </sheetView>
  </sheetViews>
  <sheetFormatPr defaultRowHeight="15"/>
  <cols>
    <col min="1" max="1" width="10.28515625" customWidth="1"/>
    <col min="2" max="2" width="4.7109375" customWidth="1"/>
    <col min="3" max="3" width="10.5703125" customWidth="1"/>
    <col min="4" max="4" width="11.5703125" style="32" customWidth="1"/>
    <col min="5" max="5" width="13.85546875" customWidth="1"/>
    <col min="6" max="6" width="6.140625" customWidth="1"/>
    <col min="7" max="7" width="10.140625" customWidth="1"/>
    <col min="8" max="8" width="6.5703125" customWidth="1"/>
    <col min="9" max="9" width="9.5703125" customWidth="1"/>
    <col min="10" max="10" width="7.42578125" style="29" customWidth="1"/>
    <col min="11" max="11" width="5.7109375" customWidth="1"/>
    <col min="12" max="12" width="6.28515625" customWidth="1"/>
    <col min="13" max="13" width="8.42578125" style="29" customWidth="1"/>
    <col min="14" max="14" width="6.42578125" customWidth="1"/>
    <col min="15" max="15" width="9.42578125" customWidth="1"/>
    <col min="16" max="18" width="3.140625" customWidth="1"/>
    <col min="19" max="20" width="3.5703125" customWidth="1"/>
    <col min="21" max="32" width="3.42578125" customWidth="1"/>
  </cols>
  <sheetData>
    <row r="1" spans="1:36">
      <c r="A1" s="115" t="s">
        <v>102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6">
      <c r="A2" s="115" t="s">
        <v>16</v>
      </c>
      <c r="B2" s="115"/>
      <c r="C2" s="115"/>
      <c r="D2" s="119"/>
      <c r="E2" s="28">
        <v>4</v>
      </c>
      <c r="F2" s="28"/>
      <c r="G2" s="28"/>
      <c r="H2" s="28"/>
      <c r="I2" s="28"/>
      <c r="J2" s="31"/>
      <c r="K2" s="78" t="s">
        <v>10</v>
      </c>
      <c r="L2" s="28"/>
      <c r="M2" s="3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>
      <c r="A3" s="115" t="s">
        <v>11</v>
      </c>
      <c r="B3" s="115"/>
      <c r="C3" s="115"/>
      <c r="D3" s="119"/>
      <c r="E3" s="28">
        <v>0</v>
      </c>
      <c r="F3" s="28"/>
      <c r="G3" s="28"/>
      <c r="H3" s="28"/>
      <c r="I3" s="28"/>
      <c r="J3" s="31"/>
      <c r="K3" s="28"/>
      <c r="L3" s="28"/>
      <c r="M3" s="3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>
      <c r="A4" s="115" t="s">
        <v>103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6">
      <c r="A5" s="115" t="s">
        <v>104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</row>
    <row r="6" spans="1:36">
      <c r="A6" s="105"/>
      <c r="B6" s="105"/>
      <c r="C6" s="105"/>
      <c r="D6" s="105"/>
      <c r="E6" s="105"/>
      <c r="F6" s="8"/>
      <c r="G6" s="8"/>
      <c r="H6" s="1"/>
      <c r="I6" s="1"/>
      <c r="J6" s="2"/>
      <c r="K6" s="3"/>
      <c r="L6" s="3"/>
      <c r="M6" s="4"/>
    </row>
    <row r="7" spans="1:36" ht="110.25" customHeight="1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 t="s">
        <v>105</v>
      </c>
      <c r="I7" s="6" t="s">
        <v>106</v>
      </c>
      <c r="J7" s="16" t="s">
        <v>17</v>
      </c>
      <c r="K7" s="17" t="s">
        <v>18</v>
      </c>
      <c r="L7" s="18" t="s">
        <v>5</v>
      </c>
      <c r="M7" s="17" t="s">
        <v>6</v>
      </c>
      <c r="N7" s="17" t="s">
        <v>7</v>
      </c>
      <c r="O7" s="7" t="s">
        <v>8</v>
      </c>
    </row>
    <row r="8" spans="1:36" ht="46.5" customHeight="1">
      <c r="A8" s="43" t="s">
        <v>14</v>
      </c>
      <c r="B8" s="37">
        <v>1</v>
      </c>
      <c r="C8" s="43" t="s">
        <v>13</v>
      </c>
      <c r="D8" s="38" t="s">
        <v>61</v>
      </c>
      <c r="E8" s="13" t="s">
        <v>121</v>
      </c>
      <c r="F8" s="41">
        <v>10</v>
      </c>
      <c r="G8" s="48"/>
      <c r="H8" s="41"/>
      <c r="I8" s="41"/>
      <c r="J8" s="79" t="s">
        <v>115</v>
      </c>
      <c r="K8" s="43"/>
      <c r="L8" s="38"/>
      <c r="M8" s="42"/>
      <c r="N8" s="41"/>
      <c r="O8" s="38" t="s">
        <v>50</v>
      </c>
    </row>
    <row r="9" spans="1:36" ht="24.75" customHeight="1">
      <c r="A9" s="43" t="s">
        <v>14</v>
      </c>
      <c r="B9" s="43">
        <v>2</v>
      </c>
      <c r="C9" s="43" t="s">
        <v>13</v>
      </c>
      <c r="D9" s="37" t="s">
        <v>72</v>
      </c>
      <c r="E9" s="37" t="s">
        <v>19</v>
      </c>
      <c r="F9" s="37">
        <v>10</v>
      </c>
      <c r="G9" s="37"/>
      <c r="H9" s="37"/>
      <c r="I9" s="37"/>
      <c r="J9" s="79" t="s">
        <v>116</v>
      </c>
      <c r="K9" s="44"/>
      <c r="L9" s="44"/>
      <c r="M9" s="42"/>
      <c r="N9" s="41"/>
      <c r="O9" s="37" t="s">
        <v>23</v>
      </c>
    </row>
    <row r="10" spans="1:36" ht="34.5" customHeight="1">
      <c r="A10" s="43" t="s">
        <v>14</v>
      </c>
      <c r="B10" s="44">
        <v>3</v>
      </c>
      <c r="C10" s="43" t="s">
        <v>13</v>
      </c>
      <c r="D10" s="37" t="s">
        <v>27</v>
      </c>
      <c r="E10" s="37" t="s">
        <v>19</v>
      </c>
      <c r="F10" s="37">
        <v>10</v>
      </c>
      <c r="G10" s="91">
        <v>923</v>
      </c>
      <c r="H10" s="45" t="s">
        <v>126</v>
      </c>
      <c r="I10" s="45" t="s">
        <v>133</v>
      </c>
      <c r="J10" s="89" t="s">
        <v>132</v>
      </c>
      <c r="K10" s="44"/>
      <c r="L10" s="44"/>
      <c r="M10" s="42" t="s">
        <v>129</v>
      </c>
      <c r="N10" s="41">
        <v>3</v>
      </c>
      <c r="O10" s="37" t="s">
        <v>23</v>
      </c>
    </row>
    <row r="11" spans="1:36" ht="44.25" customHeight="1">
      <c r="A11" s="43" t="s">
        <v>14</v>
      </c>
      <c r="B11" s="44">
        <v>4</v>
      </c>
      <c r="C11" s="43" t="s">
        <v>13</v>
      </c>
      <c r="D11" s="38" t="s">
        <v>47</v>
      </c>
      <c r="E11" s="38" t="s">
        <v>79</v>
      </c>
      <c r="F11" s="44">
        <v>10</v>
      </c>
      <c r="G11" s="99">
        <v>925</v>
      </c>
      <c r="H11" s="47">
        <v>19.399999999999999</v>
      </c>
      <c r="I11" s="47">
        <v>0</v>
      </c>
      <c r="J11" s="79">
        <f>SUM(H11:I11)</f>
        <v>19.399999999999999</v>
      </c>
      <c r="K11" s="43"/>
      <c r="L11" s="43"/>
      <c r="M11" s="42"/>
      <c r="N11" s="41"/>
      <c r="O11" s="38" t="s">
        <v>45</v>
      </c>
    </row>
    <row r="12" spans="1:36" ht="45">
      <c r="A12" s="43" t="s">
        <v>14</v>
      </c>
      <c r="B12" s="44">
        <v>5</v>
      </c>
      <c r="C12" s="43" t="s">
        <v>13</v>
      </c>
      <c r="D12" s="38" t="s">
        <v>32</v>
      </c>
      <c r="E12" s="37" t="s">
        <v>85</v>
      </c>
      <c r="F12" s="43" t="s">
        <v>89</v>
      </c>
      <c r="G12" s="92">
        <v>921</v>
      </c>
      <c r="H12" s="47">
        <v>16.2</v>
      </c>
      <c r="I12" s="87" t="s">
        <v>131</v>
      </c>
      <c r="J12" s="79">
        <v>80.099999999999994</v>
      </c>
      <c r="K12" s="43"/>
      <c r="L12" s="43"/>
      <c r="M12" s="42" t="s">
        <v>129</v>
      </c>
      <c r="N12" s="41">
        <v>2</v>
      </c>
      <c r="O12" s="38" t="s">
        <v>31</v>
      </c>
    </row>
    <row r="13" spans="1:36" ht="45">
      <c r="A13" s="43" t="s">
        <v>14</v>
      </c>
      <c r="B13" s="43">
        <v>6</v>
      </c>
      <c r="C13" s="43" t="s">
        <v>13</v>
      </c>
      <c r="D13" s="38" t="s">
        <v>39</v>
      </c>
      <c r="E13" s="37" t="s">
        <v>85</v>
      </c>
      <c r="F13" s="44" t="s">
        <v>89</v>
      </c>
      <c r="G13" s="99">
        <v>926</v>
      </c>
      <c r="H13" s="47">
        <v>27.4</v>
      </c>
      <c r="I13" s="47">
        <v>59</v>
      </c>
      <c r="J13" s="79">
        <f t="shared" ref="J13:J15" si="0">SUM(H13:I13)</f>
        <v>86.4</v>
      </c>
      <c r="K13" s="43"/>
      <c r="L13" s="43"/>
      <c r="M13" s="42" t="s">
        <v>128</v>
      </c>
      <c r="N13" s="41">
        <v>1</v>
      </c>
      <c r="O13" s="38" t="s">
        <v>31</v>
      </c>
    </row>
    <row r="14" spans="1:36" ht="45">
      <c r="A14" s="43" t="s">
        <v>14</v>
      </c>
      <c r="B14" s="44">
        <v>7</v>
      </c>
      <c r="C14" s="43" t="s">
        <v>13</v>
      </c>
      <c r="D14" s="38" t="s">
        <v>90</v>
      </c>
      <c r="E14" s="37" t="s">
        <v>85</v>
      </c>
      <c r="F14" s="41" t="s">
        <v>89</v>
      </c>
      <c r="G14" s="100">
        <v>924</v>
      </c>
      <c r="H14" s="41">
        <v>12</v>
      </c>
      <c r="I14" s="41">
        <v>0</v>
      </c>
      <c r="J14" s="79">
        <f t="shared" si="0"/>
        <v>12</v>
      </c>
      <c r="K14" s="43"/>
      <c r="L14" s="43"/>
      <c r="M14" s="42"/>
      <c r="N14" s="41"/>
      <c r="O14" s="38" t="s">
        <v>31</v>
      </c>
    </row>
    <row r="15" spans="1:36" ht="45">
      <c r="A15" s="43" t="s">
        <v>14</v>
      </c>
      <c r="B15" s="43">
        <v>8</v>
      </c>
      <c r="C15" s="43" t="s">
        <v>13</v>
      </c>
      <c r="D15" s="38" t="s">
        <v>91</v>
      </c>
      <c r="E15" s="37" t="s">
        <v>85</v>
      </c>
      <c r="F15" s="41" t="s">
        <v>89</v>
      </c>
      <c r="G15" s="92">
        <v>922</v>
      </c>
      <c r="H15" s="41">
        <v>12.5</v>
      </c>
      <c r="I15" s="41">
        <v>19.5</v>
      </c>
      <c r="J15" s="79">
        <f t="shared" si="0"/>
        <v>32</v>
      </c>
      <c r="K15" s="38"/>
      <c r="L15" s="38"/>
      <c r="M15" s="42"/>
      <c r="N15" s="41"/>
      <c r="O15" s="38" t="s">
        <v>31</v>
      </c>
    </row>
    <row r="16" spans="1:36">
      <c r="A16" s="108" t="s">
        <v>93</v>
      </c>
      <c r="B16" s="109"/>
      <c r="C16" s="60" t="s">
        <v>94</v>
      </c>
      <c r="D16" s="60"/>
      <c r="E16" s="117"/>
      <c r="F16" s="118"/>
      <c r="G16" t="s">
        <v>130</v>
      </c>
    </row>
    <row r="17" spans="1:15">
      <c r="A17" s="108" t="s">
        <v>95</v>
      </c>
      <c r="B17" s="109"/>
      <c r="C17" s="60"/>
      <c r="D17" s="60"/>
      <c r="E17" s="117"/>
      <c r="F17" s="118"/>
    </row>
    <row r="18" spans="1:15">
      <c r="A18" s="57"/>
      <c r="B18" s="57"/>
      <c r="C18" s="60" t="s">
        <v>96</v>
      </c>
      <c r="D18" s="60"/>
      <c r="E18" s="117"/>
      <c r="F18" s="118"/>
      <c r="G18" s="65"/>
      <c r="H18" s="65"/>
      <c r="I18" s="65"/>
      <c r="J18" s="66"/>
      <c r="K18" s="65"/>
      <c r="L18" s="65"/>
      <c r="M18" s="67"/>
      <c r="N18" s="57"/>
      <c r="O18" s="68"/>
    </row>
    <row r="19" spans="1:15">
      <c r="A19" s="57"/>
      <c r="B19" s="57"/>
      <c r="C19" s="60" t="s">
        <v>97</v>
      </c>
      <c r="D19" s="60"/>
      <c r="E19" s="117"/>
      <c r="F19" s="118"/>
      <c r="G19" s="69"/>
      <c r="H19" s="70"/>
      <c r="I19" s="70"/>
      <c r="J19" s="66"/>
      <c r="K19" s="69"/>
      <c r="L19" s="69"/>
      <c r="M19" s="71"/>
      <c r="N19" s="54"/>
      <c r="O19" s="68"/>
    </row>
    <row r="20" spans="1:15">
      <c r="A20" s="57"/>
      <c r="B20" s="57"/>
      <c r="C20" s="114" t="s">
        <v>45</v>
      </c>
      <c r="D20" s="114"/>
      <c r="E20" s="111"/>
      <c r="F20" s="111"/>
    </row>
  </sheetData>
  <autoFilter ref="A7:O19"/>
  <mergeCells count="14">
    <mergeCell ref="A1:AJ1"/>
    <mergeCell ref="A2:D2"/>
    <mergeCell ref="A3:D3"/>
    <mergeCell ref="A4:AJ4"/>
    <mergeCell ref="A5:AJ5"/>
    <mergeCell ref="C20:D20"/>
    <mergeCell ref="E20:F20"/>
    <mergeCell ref="A6:E6"/>
    <mergeCell ref="E19:F19"/>
    <mergeCell ref="E18:F18"/>
    <mergeCell ref="E17:F17"/>
    <mergeCell ref="E16:F16"/>
    <mergeCell ref="A16:B16"/>
    <mergeCell ref="A17:B17"/>
  </mergeCells>
  <printOptions horizontalCentered="1" verticalCentered="1"/>
  <pageMargins left="0.11811023622047245" right="0.11811023622047245" top="0.15748031496062992" bottom="0.15748031496062992" header="0" footer="0"/>
  <pageSetup paperSize="9" scale="7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6"/>
  <sheetViews>
    <sheetView topLeftCell="A4" zoomScale="90" zoomScaleNormal="90" workbookViewId="0">
      <selection activeCell="M13" sqref="M13"/>
    </sheetView>
  </sheetViews>
  <sheetFormatPr defaultRowHeight="15"/>
  <cols>
    <col min="1" max="1" width="11.5703125" customWidth="1"/>
    <col min="2" max="2" width="4.42578125" customWidth="1"/>
    <col min="3" max="3" width="10.7109375" customWidth="1"/>
    <col min="4" max="4" width="12" customWidth="1"/>
    <col min="5" max="5" width="14.42578125" customWidth="1"/>
    <col min="6" max="6" width="6" customWidth="1"/>
    <col min="7" max="7" width="10.5703125" customWidth="1"/>
    <col min="8" max="8" width="9.140625" customWidth="1"/>
    <col min="9" max="9" width="7.7109375" customWidth="1"/>
    <col min="10" max="10" width="6.140625" style="29" customWidth="1"/>
    <col min="11" max="11" width="6.42578125" customWidth="1"/>
    <col min="12" max="12" width="5.42578125" customWidth="1"/>
    <col min="13" max="13" width="8.7109375" style="76" customWidth="1"/>
    <col min="14" max="14" width="8.42578125" customWidth="1"/>
    <col min="15" max="15" width="13.42578125" customWidth="1"/>
    <col min="16" max="16" width="4.7109375" customWidth="1"/>
    <col min="17" max="17" width="4.85546875" customWidth="1"/>
    <col min="18" max="18" width="5.28515625" customWidth="1"/>
    <col min="19" max="19" width="4.7109375" customWidth="1"/>
    <col min="20" max="20" width="4.42578125" customWidth="1"/>
    <col min="21" max="31" width="6.140625" customWidth="1"/>
    <col min="32" max="32" width="4.85546875" customWidth="1"/>
    <col min="33" max="33" width="6.7109375" customWidth="1"/>
  </cols>
  <sheetData>
    <row r="1" spans="1:36">
      <c r="A1" s="115" t="s">
        <v>107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6">
      <c r="A2" s="115" t="s">
        <v>16</v>
      </c>
      <c r="B2" s="115"/>
      <c r="C2" s="115"/>
      <c r="D2" s="119"/>
      <c r="E2" s="28">
        <v>4</v>
      </c>
      <c r="F2" s="28"/>
      <c r="G2" s="28"/>
      <c r="H2" s="28"/>
      <c r="I2" s="28"/>
      <c r="J2" s="31"/>
      <c r="K2" s="72"/>
      <c r="L2" s="28"/>
      <c r="M2" s="3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>
      <c r="A3" s="115" t="s">
        <v>11</v>
      </c>
      <c r="B3" s="115"/>
      <c r="C3" s="115"/>
      <c r="D3" s="119"/>
      <c r="E3" s="28">
        <v>0</v>
      </c>
      <c r="F3" s="28"/>
      <c r="G3" s="28"/>
      <c r="H3" s="28"/>
      <c r="I3" s="28"/>
      <c r="J3" s="31"/>
      <c r="K3" s="72"/>
      <c r="L3" s="28"/>
      <c r="M3" s="30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>
      <c r="A4" s="115" t="s">
        <v>114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6">
      <c r="A5" s="115" t="s">
        <v>104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</row>
    <row r="6" spans="1:36">
      <c r="A6" s="105"/>
      <c r="B6" s="105"/>
      <c r="C6" s="105"/>
      <c r="D6" s="105"/>
      <c r="E6" s="105"/>
      <c r="F6" s="8"/>
      <c r="G6" s="8"/>
      <c r="H6" s="27"/>
      <c r="I6" s="27"/>
      <c r="J6" s="19"/>
      <c r="K6" s="19"/>
      <c r="L6" s="3"/>
      <c r="M6" s="4"/>
    </row>
    <row r="7" spans="1:36" ht="92.25" customHeight="1">
      <c r="A7" s="23" t="s">
        <v>0</v>
      </c>
      <c r="B7" s="23" t="s">
        <v>1</v>
      </c>
      <c r="C7" s="23" t="s">
        <v>9</v>
      </c>
      <c r="D7" s="23" t="s">
        <v>2</v>
      </c>
      <c r="E7" s="23" t="s">
        <v>3</v>
      </c>
      <c r="F7" s="23" t="s">
        <v>4</v>
      </c>
      <c r="G7" s="23" t="s">
        <v>12</v>
      </c>
      <c r="H7" s="23" t="s">
        <v>105</v>
      </c>
      <c r="I7" s="23" t="s">
        <v>106</v>
      </c>
      <c r="J7" s="25" t="s">
        <v>17</v>
      </c>
      <c r="K7" s="24" t="s">
        <v>18</v>
      </c>
      <c r="L7" s="18" t="s">
        <v>5</v>
      </c>
      <c r="M7" s="74" t="s">
        <v>6</v>
      </c>
      <c r="N7" s="24" t="s">
        <v>7</v>
      </c>
      <c r="O7" s="26" t="s">
        <v>8</v>
      </c>
      <c r="P7" s="22"/>
      <c r="Q7" s="22"/>
      <c r="R7" s="22"/>
      <c r="S7" s="22"/>
    </row>
    <row r="8" spans="1:36" ht="37.5" customHeight="1">
      <c r="A8" s="43" t="s">
        <v>14</v>
      </c>
      <c r="B8" s="37">
        <v>1</v>
      </c>
      <c r="C8" s="43" t="s">
        <v>13</v>
      </c>
      <c r="D8" s="38" t="s">
        <v>62</v>
      </c>
      <c r="E8" s="13" t="s">
        <v>122</v>
      </c>
      <c r="F8" s="43">
        <v>11</v>
      </c>
      <c r="G8" s="46"/>
      <c r="H8" s="43"/>
      <c r="I8" s="43"/>
      <c r="J8" s="88" t="s">
        <v>115</v>
      </c>
      <c r="K8" s="37"/>
      <c r="L8" s="44"/>
      <c r="M8" s="44"/>
      <c r="N8" s="41"/>
      <c r="O8" s="38" t="s">
        <v>51</v>
      </c>
    </row>
    <row r="9" spans="1:36" ht="27" customHeight="1">
      <c r="A9" s="43" t="s">
        <v>14</v>
      </c>
      <c r="B9" s="38">
        <v>2</v>
      </c>
      <c r="C9" s="43" t="s">
        <v>13</v>
      </c>
      <c r="D9" s="43" t="s">
        <v>28</v>
      </c>
      <c r="E9" s="38" t="s">
        <v>19</v>
      </c>
      <c r="F9" s="41">
        <v>11</v>
      </c>
      <c r="G9" s="41">
        <v>928</v>
      </c>
      <c r="H9" s="41">
        <v>19.2</v>
      </c>
      <c r="I9" s="44">
        <v>57.2</v>
      </c>
      <c r="J9" s="79">
        <f>SUM(H9:I9)</f>
        <v>76.400000000000006</v>
      </c>
      <c r="K9" s="41"/>
      <c r="L9" s="43"/>
      <c r="M9" s="41" t="s">
        <v>128</v>
      </c>
      <c r="N9" s="41">
        <v>1</v>
      </c>
      <c r="O9" s="38" t="s">
        <v>20</v>
      </c>
      <c r="P9" s="22"/>
    </row>
    <row r="10" spans="1:36" ht="33.75">
      <c r="A10" s="43" t="s">
        <v>14</v>
      </c>
      <c r="B10" s="44">
        <v>3</v>
      </c>
      <c r="C10" s="43" t="s">
        <v>13</v>
      </c>
      <c r="D10" s="38" t="s">
        <v>33</v>
      </c>
      <c r="E10" s="37" t="s">
        <v>85</v>
      </c>
      <c r="F10" s="44" t="s">
        <v>92</v>
      </c>
      <c r="G10" s="43">
        <v>927</v>
      </c>
      <c r="H10" s="43">
        <v>16.8</v>
      </c>
      <c r="I10" s="43">
        <v>53.4</v>
      </c>
      <c r="J10" s="79">
        <f>SUM(H10:I10)</f>
        <v>70.2</v>
      </c>
      <c r="K10" s="41"/>
      <c r="L10" s="38"/>
      <c r="M10" s="44" t="s">
        <v>129</v>
      </c>
      <c r="N10" s="41">
        <v>2</v>
      </c>
      <c r="O10" s="38" t="s">
        <v>31</v>
      </c>
    </row>
    <row r="11" spans="1:36" ht="22.5">
      <c r="A11" s="43" t="s">
        <v>29</v>
      </c>
      <c r="B11" s="38">
        <v>4</v>
      </c>
      <c r="C11" s="43" t="s">
        <v>13</v>
      </c>
      <c r="D11" s="38" t="s">
        <v>34</v>
      </c>
      <c r="E11" s="37" t="s">
        <v>85</v>
      </c>
      <c r="F11" s="38" t="s">
        <v>92</v>
      </c>
      <c r="G11" s="38"/>
      <c r="H11" s="38"/>
      <c r="I11" s="38"/>
      <c r="J11" s="88" t="s">
        <v>116</v>
      </c>
      <c r="K11" s="61"/>
      <c r="L11" s="38"/>
      <c r="M11" s="44"/>
      <c r="N11" s="41"/>
      <c r="O11" s="38" t="s">
        <v>31</v>
      </c>
    </row>
    <row r="12" spans="1:36">
      <c r="A12" s="120" t="s">
        <v>93</v>
      </c>
      <c r="B12" s="121"/>
      <c r="C12" s="58" t="s">
        <v>94</v>
      </c>
      <c r="D12" s="58"/>
      <c r="E12" s="122"/>
      <c r="F12" s="122"/>
      <c r="G12" s="49"/>
      <c r="H12" s="49"/>
      <c r="I12" s="49"/>
      <c r="J12" s="50"/>
      <c r="K12" s="50"/>
      <c r="L12" s="49"/>
      <c r="M12" s="75"/>
      <c r="N12" s="51"/>
      <c r="O12" s="52"/>
    </row>
    <row r="13" spans="1:36">
      <c r="A13" s="120" t="s">
        <v>95</v>
      </c>
      <c r="B13" s="120"/>
      <c r="C13" s="101"/>
      <c r="D13" s="102"/>
      <c r="E13" s="102"/>
      <c r="F13" s="103"/>
      <c r="G13" s="49"/>
      <c r="H13" s="49"/>
      <c r="I13" s="49"/>
      <c r="J13" s="80"/>
      <c r="K13" s="49"/>
      <c r="L13" s="49"/>
      <c r="M13" s="53"/>
      <c r="N13" s="54"/>
      <c r="O13" s="52"/>
    </row>
    <row r="14" spans="1:36">
      <c r="A14" s="55"/>
      <c r="B14" s="56"/>
      <c r="C14" s="58" t="s">
        <v>96</v>
      </c>
      <c r="D14" s="58"/>
      <c r="E14" s="111"/>
      <c r="F14" s="111"/>
      <c r="G14" s="50"/>
      <c r="H14" s="50"/>
      <c r="I14" s="50"/>
      <c r="J14" s="50"/>
      <c r="K14" s="50"/>
      <c r="L14" s="50"/>
      <c r="M14" s="53"/>
      <c r="N14" s="54"/>
      <c r="O14" s="52"/>
    </row>
    <row r="15" spans="1:36">
      <c r="A15" s="59"/>
      <c r="B15" s="59"/>
      <c r="C15" s="58" t="s">
        <v>97</v>
      </c>
      <c r="D15" s="58"/>
      <c r="E15" s="111"/>
      <c r="F15" s="111"/>
    </row>
    <row r="16" spans="1:36">
      <c r="A16" s="59"/>
      <c r="B16" s="59"/>
      <c r="C16" s="114" t="s">
        <v>45</v>
      </c>
      <c r="D16" s="114"/>
      <c r="E16" s="111"/>
      <c r="F16" s="111"/>
    </row>
  </sheetData>
  <autoFilter ref="A7:O14">
    <filterColumn colId="10"/>
  </autoFilter>
  <mergeCells count="13">
    <mergeCell ref="A1:AJ1"/>
    <mergeCell ref="A2:D2"/>
    <mergeCell ref="A3:D3"/>
    <mergeCell ref="A4:AJ4"/>
    <mergeCell ref="A5:AJ5"/>
    <mergeCell ref="C16:D16"/>
    <mergeCell ref="A6:E6"/>
    <mergeCell ref="A12:B12"/>
    <mergeCell ref="A13:B13"/>
    <mergeCell ref="E16:F16"/>
    <mergeCell ref="E12:F12"/>
    <mergeCell ref="E14:F14"/>
    <mergeCell ref="E15:F1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2018-12-10T05:13:07Z</dcterms:modified>
</cp:coreProperties>
</file>