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класс'!$A$7:$S$24</definedName>
    <definedName name="_xlnm._FilterDatabase" localSheetId="4" hidden="1">'11 класс'!$A$7:$U$19</definedName>
    <definedName name="_xlnm._FilterDatabase" localSheetId="0" hidden="1">'7 класс'!$A$7:$R$30</definedName>
    <definedName name="_xlnm._FilterDatabase" localSheetId="1" hidden="1">'8 класс'!$A$7:$S$20</definedName>
    <definedName name="_xlnm._FilterDatabase" localSheetId="2" hidden="1">'9 класс'!$A$7:$P$17</definedName>
    <definedName name="_xlnm.Print_Area" localSheetId="3">'10 класс'!$A$1:$W$25</definedName>
    <definedName name="_xlnm.Print_Area" localSheetId="4">'11 класс'!$A$1:$V$27</definedName>
    <definedName name="_xlnm.Print_Area" localSheetId="0">'7 класс'!$A$1:$Y$38</definedName>
    <definedName name="_xlnm.Print_Area" localSheetId="1">'8 класс'!$A$1:$U$28</definedName>
    <definedName name="_xlnm.Print_Area" localSheetId="2">'9 класс'!$A$1:$S$25</definedName>
  </definedNames>
  <calcPr calcId="124519"/>
</workbook>
</file>

<file path=xl/calcChain.xml><?xml version="1.0" encoding="utf-8"?>
<calcChain xmlns="http://schemas.openxmlformats.org/spreadsheetml/2006/main">
  <c r="P17" i="7"/>
  <c r="P10"/>
  <c r="P16"/>
  <c r="P15"/>
  <c r="P9"/>
  <c r="P14"/>
  <c r="P10" i="6"/>
  <c r="P11"/>
  <c r="P12"/>
  <c r="P13"/>
  <c r="P8"/>
  <c r="P14"/>
  <c r="P9"/>
  <c r="P16"/>
  <c r="P15"/>
  <c r="P19" i="7"/>
  <c r="P8"/>
  <c r="P18"/>
  <c r="P12"/>
  <c r="P11"/>
  <c r="P13"/>
  <c r="M16" i="5"/>
  <c r="M15"/>
  <c r="M17"/>
  <c r="M11"/>
  <c r="M12"/>
  <c r="M14"/>
  <c r="M8"/>
  <c r="M10"/>
  <c r="M9"/>
  <c r="P11" i="4"/>
  <c r="P10"/>
  <c r="P15"/>
  <c r="P16"/>
  <c r="P12"/>
  <c r="P14"/>
  <c r="P8"/>
  <c r="P9"/>
  <c r="O27" i="3"/>
  <c r="O21"/>
  <c r="O18"/>
  <c r="O25"/>
  <c r="O14"/>
  <c r="O15"/>
  <c r="O23"/>
  <c r="O26"/>
  <c r="O20"/>
  <c r="O24"/>
  <c r="O9"/>
  <c r="O30"/>
  <c r="O22"/>
  <c r="O8"/>
  <c r="O29"/>
  <c r="O19"/>
  <c r="O16"/>
</calcChain>
</file>

<file path=xl/sharedStrings.xml><?xml version="1.0" encoding="utf-8"?>
<sst xmlns="http://schemas.openxmlformats.org/spreadsheetml/2006/main" count="558" uniqueCount="187">
  <si>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</si>
  <si>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</si>
  <si>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</si>
  <si>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</si>
  <si>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</si>
  <si>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</si>
  <si>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</si>
  <si>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</si>
  <si>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</si>
  <si>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</si>
  <si>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</si>
  <si>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</si>
  <si>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</si>
  <si>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</si>
  <si>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</si>
  <si>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 xml:space="preserve">Петровский </t>
  </si>
  <si>
    <t>Обществознание</t>
  </si>
  <si>
    <t>Всего</t>
  </si>
  <si>
    <t>Апелляция</t>
  </si>
  <si>
    <t>Васильева Татьяна Сергеевна</t>
  </si>
  <si>
    <t>МОУСОШ№1</t>
  </si>
  <si>
    <t>Галстян Диана Арамовна</t>
  </si>
  <si>
    <t>Панферова Ангелина сергеевна</t>
  </si>
  <si>
    <t>Смолькова Алина Николаевна</t>
  </si>
  <si>
    <t>Сусликова Александра Андреевна</t>
  </si>
  <si>
    <t>Лаврентьев матвей Алексеевич</t>
  </si>
  <si>
    <t>Ногин Владислав Дмитреевич</t>
  </si>
  <si>
    <t>Сиднева Валерия Андреевна</t>
  </si>
  <si>
    <t xml:space="preserve">Якимова Дарья Евгеньевна </t>
  </si>
  <si>
    <t>МОУ "СОШ № 1 г. Петровска"</t>
  </si>
  <si>
    <t>Гусева Ольга Васильевна</t>
  </si>
  <si>
    <t>Гусейнов Артем Рауфович</t>
  </si>
  <si>
    <t>7б</t>
  </si>
  <si>
    <t>Сулейманова Арина Раисовна</t>
  </si>
  <si>
    <t>Гамаюнова Елена Михайловна</t>
  </si>
  <si>
    <t>11а</t>
  </si>
  <si>
    <t>Пихтильков Иван Леонидович</t>
  </si>
  <si>
    <t>Гулин Александр Иванович</t>
  </si>
  <si>
    <t>МОУ ООШ с. Березовка 1-я</t>
  </si>
  <si>
    <t>Заварзина Ирина Дмитриевна</t>
  </si>
  <si>
    <t>Захарова Кристина Дмитриевна</t>
  </si>
  <si>
    <t>Солодовникова Александра Алексеевна</t>
  </si>
  <si>
    <t>МБОУ ООШ с.Березовка</t>
  </si>
  <si>
    <t>Дементьева Ангелина Аркадьевна</t>
  </si>
  <si>
    <t>Дементьева Анастасия Аркадьевна</t>
  </si>
  <si>
    <t>Тарасов Дмитрий Александрович</t>
  </si>
  <si>
    <t>Ергиева Татьяна Владимировна</t>
  </si>
  <si>
    <t>Осиновская Кристина Сергеевна</t>
  </si>
  <si>
    <t>ГБОУ СО "Санаторная школа-интернат г. Петровска"</t>
  </si>
  <si>
    <t>Стахеева Анастасия Сергеевна</t>
  </si>
  <si>
    <t>Хрипунов Иван Сергеевич</t>
  </si>
  <si>
    <t>Юмаева З.И.</t>
  </si>
  <si>
    <t>Стальнова Валерия Денисовна</t>
  </si>
  <si>
    <t>Рязанова Елена Алексеевна</t>
  </si>
  <si>
    <t>Наследскова Кристина Александровна</t>
  </si>
  <si>
    <t>Бакланова Виктория Сергеевна</t>
  </si>
  <si>
    <t>Григорьева О.В.</t>
  </si>
  <si>
    <t>Аникина Екатерина Владимировна</t>
  </si>
  <si>
    <t>Коннов Андрей Александрович</t>
  </si>
  <si>
    <t>Растегаева Вероника Константиновна</t>
  </si>
  <si>
    <t>Перелыгина Альбина Сергеевна</t>
  </si>
  <si>
    <t>Малкина Мария Сергеевна</t>
  </si>
  <si>
    <t>Семененко Диана Николаевна</t>
  </si>
  <si>
    <t>Смагина Полина Алексеевна</t>
  </si>
  <si>
    <t>Чижова Ксения Сергеевна</t>
  </si>
  <si>
    <t>Жукова Елена Николаевна</t>
  </si>
  <si>
    <t>Щелконогова Алина Васильевна</t>
  </si>
  <si>
    <t>МБОУ ООШ с. Новодубровка</t>
  </si>
  <si>
    <t>Мишкина Инна Борисовна</t>
  </si>
  <si>
    <t>Иванов Алексей Игоревич</t>
  </si>
  <si>
    <t>МБОУ ООШ с.Новозахаркино Петровского района Саратовской оласти</t>
  </si>
  <si>
    <t>МОУ "ООШ № 7</t>
  </si>
  <si>
    <t>Стипура Анастасия Дмитриевна</t>
  </si>
  <si>
    <t>МБОУ ООШ №5</t>
  </si>
  <si>
    <t>Линькова Ольга Александровна</t>
  </si>
  <si>
    <t>Казанцев Семен Владимирович</t>
  </si>
  <si>
    <t>Беклемышев Евгений Александрович</t>
  </si>
  <si>
    <t>МОУ СОШ № 3</t>
  </si>
  <si>
    <t>Илларионова Анна Сергеевна</t>
  </si>
  <si>
    <t>Венедиктов Ю.П.</t>
  </si>
  <si>
    <t>Панкина А.А.</t>
  </si>
  <si>
    <t>Варфоломеев Артем Александрович</t>
  </si>
  <si>
    <t>Чесалин Иван Александрович</t>
  </si>
  <si>
    <t>Карякина Алина Вилдановна</t>
  </si>
  <si>
    <t>Чернова Варвара Александровна</t>
  </si>
  <si>
    <t>Стриженко Владислав Александрович</t>
  </si>
  <si>
    <t>Емельянова Ирина Олеговна</t>
  </si>
  <si>
    <t>Маркина Л.И.</t>
  </si>
  <si>
    <t>Уханов Евгений Михайлович</t>
  </si>
  <si>
    <t>Куликова Анна Алексеевна</t>
  </si>
  <si>
    <t>Багуй Мария Александровна</t>
  </si>
  <si>
    <t>Живайкина Ольга Дмитриевна</t>
  </si>
  <si>
    <t>МБОУ "ООШ с.Оркино"</t>
  </si>
  <si>
    <t>Ромаденкова Светлана Владимировна</t>
  </si>
  <si>
    <t>Спиридонова Анастасия</t>
  </si>
  <si>
    <t>МБОУ ООШ п. Пригородный</t>
  </si>
  <si>
    <t>9а</t>
  </si>
  <si>
    <t>8а</t>
  </si>
  <si>
    <t>МБОУ "СОШ № 8 г. Петровска"</t>
  </si>
  <si>
    <t>Морозова Ольга Алексеевна</t>
  </si>
  <si>
    <t>Фурман Маргарита Григорьевна</t>
  </si>
  <si>
    <t>Панчук Е.В.</t>
  </si>
  <si>
    <t>Митинкина Дарья Александровна</t>
  </si>
  <si>
    <t>Климова Л.В.</t>
  </si>
  <si>
    <t>Кудлаев Степан Алексеевич</t>
  </si>
  <si>
    <t>043-08-05</t>
  </si>
  <si>
    <t>8б</t>
  </si>
  <si>
    <t>Жильцов Петр Александрович</t>
  </si>
  <si>
    <t>043-08-10</t>
  </si>
  <si>
    <t xml:space="preserve">Мартишин Александр Николаевич </t>
  </si>
  <si>
    <t>043-08-11</t>
  </si>
  <si>
    <t>Шаптефрац Наталья Антоновна</t>
  </si>
  <si>
    <t>043-08-12</t>
  </si>
  <si>
    <t>Рогожкина Алиса Сергеевна</t>
  </si>
  <si>
    <t>Аракелян Мэри  Ованнесовна</t>
  </si>
  <si>
    <t>7в</t>
  </si>
  <si>
    <t>Козлова Екатерина Валентиновна</t>
  </si>
  <si>
    <t>Щербакова Ирина Вячкславовна</t>
  </si>
  <si>
    <t>МБОУ СОШ№2</t>
  </si>
  <si>
    <t>Мишина Ксения Евгеньевна</t>
  </si>
  <si>
    <t>Варыпаева Ирина Алексеевна</t>
  </si>
  <si>
    <t>МБОУ СОШ №2</t>
  </si>
  <si>
    <t>Соболев Георгий Дмитриевич</t>
  </si>
  <si>
    <t>Чарикова Е.С.</t>
  </si>
  <si>
    <t>Щербакова Ирина Вячеславовна</t>
  </si>
  <si>
    <t>Смыслов Кирилл Юрьевич</t>
  </si>
  <si>
    <t>МБОУ СОШ с.Озерки</t>
  </si>
  <si>
    <t>Синенко Татьяна Петровна</t>
  </si>
  <si>
    <t>Романова Лидия Николаевна</t>
  </si>
  <si>
    <t>МБОУ ООШ с.Грачевка</t>
  </si>
  <si>
    <t>Мунаева Алена Сергеевна</t>
  </si>
  <si>
    <t>Панкина Анастасия Андреевна</t>
  </si>
  <si>
    <t>не явился</t>
  </si>
  <si>
    <t>не явилась</t>
  </si>
  <si>
    <t>Пичугина А.Ф.</t>
  </si>
  <si>
    <t>Корсаков ВА</t>
  </si>
  <si>
    <t>Шивякова Анастасия Романовна</t>
  </si>
  <si>
    <t>Председатель: _________________Щербакова И.В.</t>
  </si>
  <si>
    <t xml:space="preserve">Члены:          ________________Гусева О.В. </t>
  </si>
  <si>
    <t xml:space="preserve">                         ________________Панчук Е.В.</t>
  </si>
  <si>
    <t xml:space="preserve">                         ________________Климова Л.В.</t>
  </si>
  <si>
    <t xml:space="preserve">                         ________________Линькова О. А.</t>
  </si>
  <si>
    <t xml:space="preserve">                         ________________Григорьева О.В. (по согласованию)</t>
  </si>
  <si>
    <t xml:space="preserve">                         ________________ Маркина Л.И.</t>
  </si>
  <si>
    <t>3000</t>
  </si>
  <si>
    <t>3001</t>
  </si>
  <si>
    <t>3002</t>
  </si>
  <si>
    <t>1 тур</t>
  </si>
  <si>
    <t>2 тур эссе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</si>
  <si>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</si>
  <si>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 этапа всероссийской олимпиады года</t>
  </si>
  <si>
    <t>максимальное количество баллов за задания обоих туров -100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</si>
  <si>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</si>
  <si>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этапа всероссийской олимпиады года</t>
  </si>
  <si>
    <t>1009</t>
  </si>
  <si>
    <t>0020</t>
  </si>
  <si>
    <t>0021</t>
  </si>
  <si>
    <t>0028</t>
  </si>
  <si>
    <t>0029</t>
  </si>
  <si>
    <t>0030</t>
  </si>
  <si>
    <t>0031</t>
  </si>
  <si>
    <t>0033</t>
  </si>
  <si>
    <t>0032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</si>
  <si>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</si>
  <si>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</si>
  <si>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</si>
  <si>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</si>
  <si>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</si>
  <si>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</si>
  <si>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</si>
  <si>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</si>
  <si>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</si>
  <si>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0022</t>
  </si>
  <si>
    <t>0023</t>
  </si>
  <si>
    <t>0024</t>
  </si>
  <si>
    <t>0025</t>
  </si>
  <si>
    <t>0026</t>
  </si>
  <si>
    <t>0027</t>
  </si>
  <si>
    <t>0034</t>
  </si>
  <si>
    <t>0035</t>
  </si>
  <si>
    <t>0</t>
  </si>
  <si>
    <t>призер</t>
  </si>
  <si>
    <t>победитель</t>
  </si>
  <si>
    <t>Протокол заседания жюри муниципального этапа всероссийской олимпиады школьников по обществознанию  ПЕТРОВСКИЙ от 14.11.2018 года</t>
  </si>
  <si>
    <t>максимальное количество баллов 100</t>
  </si>
  <si>
    <t>максимальное количество баллов за задания обоих туров - 100</t>
  </si>
  <si>
    <t>максимальное количество баллов  -  100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</si>
</sst>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90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0" fillId="0" borderId="3" xfId="0" applyBorder="1"/>
    <xf numFmtId="0" fontId="9" fillId="4" borderId="3" xfId="0" applyFont="1" applyFill="1" applyBorder="1" applyAlignment="1">
      <alignment horizontal="center" vertical="top" wrapText="1"/>
    </xf>
    <xf numFmtId="0" fontId="12" fillId="0" borderId="3" xfId="0" applyFont="1" applyBorder="1"/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1" fillId="0" borderId="3" xfId="0" applyFont="1" applyBorder="1" applyAlignment="1">
      <alignment vertical="top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left" vertical="top" wrapText="1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49" fontId="14" fillId="4" borderId="3" xfId="0" applyNumberFormat="1" applyFont="1" applyFill="1" applyBorder="1" applyAlignment="1">
      <alignment horizontal="center" vertical="top" wrapText="1"/>
    </xf>
    <xf numFmtId="0" fontId="10" fillId="6" borderId="3" xfId="1" applyFont="1" applyFill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49" fontId="15" fillId="0" borderId="3" xfId="1" applyNumberFormat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4" fillId="3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0" fillId="4" borderId="3" xfId="1" applyFont="1" applyFill="1" applyBorder="1" applyAlignment="1">
      <alignment horizontal="center" vertical="top" wrapText="1"/>
    </xf>
    <xf numFmtId="0" fontId="10" fillId="11" borderId="3" xfId="1" applyFont="1" applyFill="1" applyBorder="1" applyAlignment="1">
      <alignment horizontal="center" vertical="top" wrapText="1"/>
    </xf>
    <xf numFmtId="0" fontId="15" fillId="11" borderId="3" xfId="1" applyFont="1" applyFill="1" applyBorder="1" applyAlignment="1">
      <alignment horizontal="center" vertical="top" wrapText="1"/>
    </xf>
    <xf numFmtId="0" fontId="15" fillId="6" borderId="3" xfId="1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0" fillId="4" borderId="3" xfId="1" applyFont="1" applyFill="1" applyBorder="1" applyAlignment="1">
      <alignment horizontal="center" vertical="top"/>
    </xf>
    <xf numFmtId="0" fontId="15" fillId="4" borderId="3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4" fillId="9" borderId="3" xfId="0" applyFont="1" applyFill="1" applyBorder="1" applyAlignment="1">
      <alignment horizontal="center" vertical="top" wrapText="1"/>
    </xf>
    <xf numFmtId="0" fontId="14" fillId="8" borderId="3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8" fillId="2" borderId="3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49" fontId="20" fillId="4" borderId="3" xfId="0" applyNumberFormat="1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20" fillId="8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/>
    </xf>
    <xf numFmtId="0" fontId="22" fillId="0" borderId="3" xfId="0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/>
    </xf>
    <xf numFmtId="49" fontId="20" fillId="2" borderId="3" xfId="0" applyNumberFormat="1" applyFont="1" applyFill="1" applyBorder="1" applyAlignment="1">
      <alignment horizontal="center" vertical="top" wrapText="1"/>
    </xf>
    <xf numFmtId="0" fontId="20" fillId="9" borderId="3" xfId="0" applyFont="1" applyFill="1" applyBorder="1" applyAlignment="1">
      <alignment horizontal="center" vertical="top" wrapText="1"/>
    </xf>
    <xf numFmtId="0" fontId="23" fillId="4" borderId="3" xfId="1" applyFont="1" applyFill="1" applyBorder="1" applyAlignment="1">
      <alignment horizontal="center" vertical="top" wrapText="1"/>
    </xf>
    <xf numFmtId="0" fontId="23" fillId="6" borderId="3" xfId="1" applyFont="1" applyFill="1" applyBorder="1" applyAlignment="1">
      <alignment horizontal="center" vertical="top" wrapText="1"/>
    </xf>
    <xf numFmtId="49" fontId="24" fillId="6" borderId="3" xfId="1" applyNumberFormat="1" applyFont="1" applyFill="1" applyBorder="1" applyAlignment="1">
      <alignment horizontal="center" vertical="top" wrapText="1"/>
    </xf>
    <xf numFmtId="0" fontId="24" fillId="8" borderId="3" xfId="1" applyFont="1" applyFill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top" wrapText="1"/>
    </xf>
    <xf numFmtId="49" fontId="24" fillId="0" borderId="3" xfId="1" applyNumberFormat="1" applyFont="1" applyBorder="1" applyAlignment="1">
      <alignment horizontal="center" vertical="top" wrapText="1"/>
    </xf>
    <xf numFmtId="0" fontId="24" fillId="10" borderId="3" xfId="1" applyFont="1" applyFill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/>
    </xf>
    <xf numFmtId="0" fontId="21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Fill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49" fontId="20" fillId="0" borderId="3" xfId="0" applyNumberFormat="1" applyFont="1" applyFill="1" applyBorder="1" applyAlignment="1">
      <alignment horizontal="center" vertical="top" wrapText="1"/>
    </xf>
    <xf numFmtId="0" fontId="22" fillId="8" borderId="3" xfId="0" applyFont="1" applyFill="1" applyBorder="1" applyAlignment="1">
      <alignment horizontal="center" vertical="top"/>
    </xf>
    <xf numFmtId="0" fontId="21" fillId="8" borderId="3" xfId="0" applyFont="1" applyFill="1" applyBorder="1" applyAlignment="1">
      <alignment horizontal="center" vertical="top"/>
    </xf>
    <xf numFmtId="0" fontId="18" fillId="5" borderId="3" xfId="0" applyFont="1" applyFill="1" applyBorder="1" applyAlignment="1">
      <alignment horizontal="center" vertical="top" wrapText="1"/>
    </xf>
    <xf numFmtId="49" fontId="26" fillId="5" borderId="3" xfId="0" applyNumberFormat="1" applyFont="1" applyFill="1" applyBorder="1" applyAlignment="1">
      <alignment horizontal="center" vertical="top" wrapText="1"/>
    </xf>
    <xf numFmtId="49" fontId="26" fillId="0" borderId="3" xfId="0" applyNumberFormat="1" applyFont="1" applyBorder="1" applyAlignment="1">
      <alignment horizontal="center" vertical="top" wrapText="1"/>
    </xf>
    <xf numFmtId="49" fontId="26" fillId="2" borderId="3" xfId="0" applyNumberFormat="1" applyFont="1" applyFill="1" applyBorder="1" applyAlignment="1">
      <alignment horizontal="center" vertical="top" wrapText="1"/>
    </xf>
    <xf numFmtId="49" fontId="26" fillId="4" borderId="3" xfId="0" applyNumberFormat="1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5" fillId="8" borderId="3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/>
    </xf>
    <xf numFmtId="0" fontId="26" fillId="3" borderId="3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5" xfId="0" applyFont="1" applyBorder="1"/>
    <xf numFmtId="0" fontId="21" fillId="0" borderId="0" xfId="0" applyFont="1" applyBorder="1"/>
    <xf numFmtId="0" fontId="19" fillId="0" borderId="0" xfId="0" applyFont="1" applyAlignment="1">
      <alignment horizontal="left"/>
    </xf>
    <xf numFmtId="0" fontId="20" fillId="2" borderId="3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 shrinkToFit="1"/>
    </xf>
    <xf numFmtId="0" fontId="19" fillId="0" borderId="3" xfId="0" applyFont="1" applyFill="1" applyBorder="1" applyAlignment="1">
      <alignment horizontal="center" vertical="top" wrapText="1"/>
    </xf>
    <xf numFmtId="0" fontId="26" fillId="9" borderId="3" xfId="0" applyFont="1" applyFill="1" applyBorder="1" applyAlignment="1">
      <alignment horizontal="center" vertical="top" wrapText="1"/>
    </xf>
    <xf numFmtId="0" fontId="26" fillId="8" borderId="3" xfId="0" applyFont="1" applyFill="1" applyBorder="1" applyAlignment="1">
      <alignment horizontal="center" vertical="top" wrapText="1"/>
    </xf>
    <xf numFmtId="49" fontId="18" fillId="4" borderId="3" xfId="0" applyNumberFormat="1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/>
    </xf>
    <xf numFmtId="0" fontId="22" fillId="0" borderId="3" xfId="0" applyFont="1" applyBorder="1" applyAlignment="1">
      <alignment vertical="top"/>
    </xf>
    <xf numFmtId="0" fontId="21" fillId="0" borderId="0" xfId="0" applyFont="1" applyAlignment="1">
      <alignment vertical="center"/>
    </xf>
    <xf numFmtId="0" fontId="10" fillId="4" borderId="3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22" fillId="0" borderId="9" xfId="0" applyFont="1" applyBorder="1"/>
    <xf numFmtId="0" fontId="27" fillId="0" borderId="9" xfId="0" applyFont="1" applyBorder="1"/>
    <xf numFmtId="0" fontId="1" fillId="0" borderId="0" xfId="0" applyFont="1" applyFill="1" applyBorder="1" applyAlignment="1">
      <alignment horizontal="center" vertical="top" wrapText="1"/>
    </xf>
    <xf numFmtId="0" fontId="22" fillId="0" borderId="9" xfId="0" applyFont="1" applyBorder="1" applyAlignment="1">
      <alignment horizontal="left" vertical="top"/>
    </xf>
    <xf numFmtId="0" fontId="20" fillId="3" borderId="7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26" fillId="5" borderId="7" xfId="0" applyFont="1" applyFill="1" applyBorder="1" applyAlignment="1">
      <alignment horizontal="center" vertical="top" wrapText="1"/>
    </xf>
    <xf numFmtId="0" fontId="26" fillId="5" borderId="1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26" fillId="3" borderId="7" xfId="0" applyFont="1" applyFill="1" applyBorder="1" applyAlignment="1">
      <alignment horizontal="center" vertical="top" wrapText="1"/>
    </xf>
    <xf numFmtId="0" fontId="26" fillId="3" borderId="10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8" fillId="4" borderId="7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top" wrapText="1"/>
    </xf>
    <xf numFmtId="0" fontId="22" fillId="0" borderId="9" xfId="0" applyFont="1" applyBorder="1" applyAlignment="1">
      <alignment vertical="top"/>
    </xf>
    <xf numFmtId="0" fontId="25" fillId="3" borderId="12" xfId="0" applyFont="1" applyFill="1" applyBorder="1" applyAlignment="1">
      <alignment horizontal="center" vertical="top" wrapText="1"/>
    </xf>
    <xf numFmtId="0" fontId="25" fillId="3" borderId="13" xfId="0" applyFont="1" applyFill="1" applyBorder="1" applyAlignment="1">
      <alignment horizontal="center" vertical="top" wrapText="1"/>
    </xf>
    <xf numFmtId="0" fontId="25" fillId="3" borderId="14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23" fillId="6" borderId="7" xfId="1" applyFont="1" applyFill="1" applyBorder="1" applyAlignment="1">
      <alignment horizontal="center" vertical="top" wrapText="1"/>
    </xf>
    <xf numFmtId="0" fontId="23" fillId="6" borderId="10" xfId="1" applyFont="1" applyFill="1" applyBorder="1" applyAlignment="1">
      <alignment horizontal="center" vertical="top" wrapText="1"/>
    </xf>
    <xf numFmtId="0" fontId="23" fillId="6" borderId="11" xfId="1" applyFont="1" applyFill="1" applyBorder="1" applyAlignment="1">
      <alignment horizontal="center" vertical="top" wrapText="1"/>
    </xf>
    <xf numFmtId="0" fontId="23" fillId="0" borderId="7" xfId="1" applyFont="1" applyBorder="1" applyAlignment="1">
      <alignment horizontal="center" vertical="top" wrapText="1"/>
    </xf>
    <xf numFmtId="0" fontId="23" fillId="0" borderId="10" xfId="1" applyFont="1" applyBorder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view="pageBreakPreview" topLeftCell="A4" zoomScale="60" workbookViewId="0">
      <selection activeCell="D14" sqref="D14"/>
    </sheetView>
  </sheetViews>
  <sheetFormatPr defaultRowHeight="15"/>
  <cols>
    <col min="1" max="1" width="18.140625" customWidth="1"/>
    <col min="2" max="2" width="7" customWidth="1"/>
    <col min="3" max="3" width="13" customWidth="1"/>
    <col min="4" max="4" width="33.140625" customWidth="1"/>
    <col min="5" max="5" width="32.5703125" customWidth="1"/>
    <col min="6" max="6" width="9.140625" customWidth="1"/>
    <col min="7" max="7" width="6.85546875" customWidth="1"/>
    <col min="8" max="8" width="3.5703125" customWidth="1"/>
    <col min="9" max="9" width="3.85546875" customWidth="1"/>
    <col min="10" max="10" width="4.28515625" customWidth="1"/>
    <col min="11" max="11" width="4" customWidth="1"/>
    <col min="12" max="12" width="3.5703125" customWidth="1"/>
    <col min="13" max="13" width="3.85546875" customWidth="1"/>
    <col min="14" max="14" width="4.28515625" customWidth="1"/>
    <col min="15" max="15" width="8.28515625" customWidth="1"/>
    <col min="16" max="16" width="13.5703125" customWidth="1"/>
    <col min="17" max="17" width="6.5703125" customWidth="1"/>
    <col min="18" max="18" width="10.5703125" customWidth="1"/>
    <col min="19" max="19" width="16.5703125" customWidth="1"/>
    <col min="20" max="20" width="40.28515625" customWidth="1"/>
  </cols>
  <sheetData>
    <row r="1" spans="1:20" ht="15" customHeight="1">
      <c r="A1" s="132" t="s">
        <v>183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15" customHeight="1">
      <c r="A2" s="134" t="s">
        <v>11</v>
      </c>
      <c r="B2" s="134"/>
      <c r="C2" s="134"/>
      <c r="D2" s="136"/>
      <c r="E2" s="84">
        <v>6</v>
      </c>
      <c r="F2" s="84" t="s">
        <v>10</v>
      </c>
      <c r="G2" s="84"/>
      <c r="H2" s="82"/>
      <c r="I2" s="82"/>
      <c r="J2" s="82"/>
      <c r="K2" s="84"/>
      <c r="L2" s="84"/>
      <c r="M2" s="84"/>
      <c r="N2" s="84"/>
      <c r="O2" s="84"/>
      <c r="Q2" s="84"/>
      <c r="R2" s="82"/>
      <c r="S2" s="82"/>
      <c r="T2" s="82"/>
    </row>
    <row r="3" spans="1:20" ht="15" customHeight="1">
      <c r="A3" s="134" t="s">
        <v>12</v>
      </c>
      <c r="B3" s="134"/>
      <c r="C3" s="134"/>
      <c r="D3" s="136"/>
      <c r="E3" s="84">
        <v>1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2"/>
      <c r="R3" s="82"/>
      <c r="S3" s="82"/>
      <c r="T3" s="82"/>
    </row>
    <row r="4" spans="1:20" ht="15" customHeight="1">
      <c r="A4" s="134" t="s">
        <v>149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82"/>
      <c r="R4" s="82"/>
      <c r="S4" s="82"/>
      <c r="T4" s="82"/>
    </row>
    <row r="5" spans="1:20" ht="15" customHeight="1">
      <c r="A5" s="134" t="s">
        <v>153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82"/>
      <c r="R5" s="82"/>
      <c r="S5" s="82"/>
      <c r="T5" s="82"/>
    </row>
    <row r="6" spans="1:20">
      <c r="A6" s="135"/>
      <c r="B6" s="135"/>
      <c r="C6" s="135"/>
      <c r="D6" s="135"/>
      <c r="E6" s="135"/>
      <c r="F6" s="85"/>
      <c r="G6" s="85"/>
      <c r="H6" s="86"/>
      <c r="I6" s="86"/>
      <c r="J6" s="86"/>
      <c r="K6" s="86"/>
      <c r="L6" s="86"/>
      <c r="M6" s="104"/>
      <c r="N6" s="87"/>
      <c r="O6" s="87"/>
      <c r="P6" s="88"/>
      <c r="Q6" s="82"/>
      <c r="R6" s="82"/>
      <c r="S6" s="82"/>
      <c r="T6" s="82"/>
    </row>
    <row r="7" spans="1:20" ht="56.25" customHeight="1">
      <c r="A7" s="118" t="s">
        <v>0</v>
      </c>
      <c r="B7" s="118" t="s">
        <v>1</v>
      </c>
      <c r="C7" s="118" t="s">
        <v>9</v>
      </c>
      <c r="D7" s="118" t="s">
        <v>2</v>
      </c>
      <c r="E7" s="118" t="s">
        <v>3</v>
      </c>
      <c r="F7" s="118" t="s">
        <v>4</v>
      </c>
      <c r="G7" s="118" t="s">
        <v>13</v>
      </c>
      <c r="H7" s="119">
        <v>1</v>
      </c>
      <c r="I7" s="119">
        <v>2</v>
      </c>
      <c r="J7" s="119">
        <v>3</v>
      </c>
      <c r="K7" s="119">
        <v>4</v>
      </c>
      <c r="L7" s="119">
        <v>5</v>
      </c>
      <c r="M7" s="91">
        <v>6</v>
      </c>
      <c r="N7" s="92">
        <v>7</v>
      </c>
      <c r="O7" s="91" t="s">
        <v>17</v>
      </c>
      <c r="P7" s="92" t="s">
        <v>18</v>
      </c>
      <c r="Q7" s="92" t="s">
        <v>5</v>
      </c>
      <c r="R7" s="92" t="s">
        <v>6</v>
      </c>
      <c r="S7" s="92" t="s">
        <v>7</v>
      </c>
      <c r="T7" s="118" t="s">
        <v>8</v>
      </c>
    </row>
    <row r="8" spans="1:20" ht="24" customHeight="1">
      <c r="A8" s="59" t="s">
        <v>16</v>
      </c>
      <c r="B8" s="60">
        <v>1</v>
      </c>
      <c r="C8" s="59" t="s">
        <v>14</v>
      </c>
      <c r="D8" s="61" t="s">
        <v>31</v>
      </c>
      <c r="E8" s="62" t="s">
        <v>29</v>
      </c>
      <c r="F8" s="59" t="s">
        <v>32</v>
      </c>
      <c r="G8" s="120">
        <v>1005</v>
      </c>
      <c r="H8" s="64">
        <v>6</v>
      </c>
      <c r="I8" s="64">
        <v>2</v>
      </c>
      <c r="J8" s="64">
        <v>0</v>
      </c>
      <c r="K8" s="64">
        <v>4</v>
      </c>
      <c r="L8" s="64">
        <v>3</v>
      </c>
      <c r="M8" s="60">
        <v>10</v>
      </c>
      <c r="N8" s="60">
        <v>8</v>
      </c>
      <c r="O8" s="106">
        <f>SUM(H8:N8)</f>
        <v>33</v>
      </c>
      <c r="P8" s="66"/>
      <c r="Q8" s="67"/>
      <c r="R8" s="62"/>
      <c r="S8" s="67"/>
      <c r="T8" s="121" t="s">
        <v>30</v>
      </c>
    </row>
    <row r="9" spans="1:20">
      <c r="A9" s="59" t="s">
        <v>16</v>
      </c>
      <c r="B9" s="60">
        <v>2</v>
      </c>
      <c r="C9" s="59" t="s">
        <v>14</v>
      </c>
      <c r="D9" s="122" t="s">
        <v>33</v>
      </c>
      <c r="E9" s="62" t="s">
        <v>29</v>
      </c>
      <c r="F9" s="60" t="s">
        <v>32</v>
      </c>
      <c r="G9" s="59">
        <v>1008</v>
      </c>
      <c r="H9" s="64">
        <v>12</v>
      </c>
      <c r="I9" s="64">
        <v>4</v>
      </c>
      <c r="J9" s="64">
        <v>6</v>
      </c>
      <c r="K9" s="64">
        <v>4</v>
      </c>
      <c r="L9" s="64">
        <v>6</v>
      </c>
      <c r="M9" s="60">
        <v>0</v>
      </c>
      <c r="N9" s="60">
        <v>4</v>
      </c>
      <c r="O9" s="106">
        <f>SUM(H9:N9)</f>
        <v>36</v>
      </c>
      <c r="P9" s="66"/>
      <c r="Q9" s="67"/>
      <c r="R9" s="62"/>
      <c r="S9" s="67"/>
      <c r="T9" s="121" t="s">
        <v>30</v>
      </c>
    </row>
    <row r="10" spans="1:20" ht="35.25" customHeight="1">
      <c r="A10" s="59" t="s">
        <v>16</v>
      </c>
      <c r="B10" s="60">
        <v>3</v>
      </c>
      <c r="C10" s="59" t="s">
        <v>14</v>
      </c>
      <c r="D10" s="61" t="s">
        <v>40</v>
      </c>
      <c r="E10" s="62" t="s">
        <v>38</v>
      </c>
      <c r="F10" s="60">
        <v>7</v>
      </c>
      <c r="G10" s="60"/>
      <c r="H10" s="70"/>
      <c r="I10" s="70"/>
      <c r="J10" s="70"/>
      <c r="K10" s="70"/>
      <c r="L10" s="70"/>
      <c r="M10" s="81"/>
      <c r="N10" s="81"/>
      <c r="O10" s="125" t="s">
        <v>133</v>
      </c>
      <c r="P10" s="70"/>
      <c r="Q10" s="67"/>
      <c r="R10" s="62"/>
      <c r="S10" s="67"/>
      <c r="T10" s="123" t="s">
        <v>39</v>
      </c>
    </row>
    <row r="11" spans="1:20" ht="33.75" customHeight="1">
      <c r="A11" s="59" t="s">
        <v>16</v>
      </c>
      <c r="B11" s="60">
        <v>4</v>
      </c>
      <c r="C11" s="59" t="s">
        <v>14</v>
      </c>
      <c r="D11" s="61" t="s">
        <v>41</v>
      </c>
      <c r="E11" s="62" t="s">
        <v>38</v>
      </c>
      <c r="F11" s="60">
        <v>7</v>
      </c>
      <c r="G11" s="60"/>
      <c r="H11" s="70"/>
      <c r="I11" s="70"/>
      <c r="J11" s="70"/>
      <c r="K11" s="70"/>
      <c r="L11" s="70"/>
      <c r="M11" s="81"/>
      <c r="N11" s="81"/>
      <c r="O11" s="125" t="s">
        <v>133</v>
      </c>
      <c r="P11" s="70"/>
      <c r="Q11" s="67"/>
      <c r="R11" s="62"/>
      <c r="S11" s="67"/>
      <c r="T11" s="123" t="s">
        <v>39</v>
      </c>
    </row>
    <row r="12" spans="1:20" ht="34.5" customHeight="1">
      <c r="A12" s="59" t="s">
        <v>16</v>
      </c>
      <c r="B12" s="60">
        <v>5</v>
      </c>
      <c r="C12" s="59" t="s">
        <v>14</v>
      </c>
      <c r="D12" s="61" t="s">
        <v>44</v>
      </c>
      <c r="E12" s="62" t="s">
        <v>42</v>
      </c>
      <c r="F12" s="62">
        <v>7</v>
      </c>
      <c r="G12" s="62"/>
      <c r="H12" s="64"/>
      <c r="I12" s="64"/>
      <c r="J12" s="64"/>
      <c r="K12" s="64"/>
      <c r="L12" s="64"/>
      <c r="M12" s="59"/>
      <c r="N12" s="59"/>
      <c r="O12" s="124" t="s">
        <v>133</v>
      </c>
      <c r="P12" s="59"/>
      <c r="Q12" s="67"/>
      <c r="R12" s="62"/>
      <c r="S12" s="67"/>
      <c r="T12" s="62" t="s">
        <v>46</v>
      </c>
    </row>
    <row r="13" spans="1:20" ht="32.25" customHeight="1">
      <c r="A13" s="59" t="s">
        <v>16</v>
      </c>
      <c r="B13" s="60">
        <v>6</v>
      </c>
      <c r="C13" s="59" t="s">
        <v>14</v>
      </c>
      <c r="D13" s="61" t="s">
        <v>45</v>
      </c>
      <c r="E13" s="62" t="s">
        <v>42</v>
      </c>
      <c r="F13" s="62">
        <v>7</v>
      </c>
      <c r="G13" s="62"/>
      <c r="H13" s="64"/>
      <c r="I13" s="64"/>
      <c r="J13" s="64"/>
      <c r="K13" s="64"/>
      <c r="L13" s="64"/>
      <c r="M13" s="60"/>
      <c r="N13" s="60"/>
      <c r="O13" s="125" t="s">
        <v>132</v>
      </c>
      <c r="P13" s="66"/>
      <c r="Q13" s="67"/>
      <c r="R13" s="62"/>
      <c r="S13" s="67"/>
      <c r="T13" s="62" t="s">
        <v>46</v>
      </c>
    </row>
    <row r="14" spans="1:20" ht="39" customHeight="1">
      <c r="A14" s="59" t="s">
        <v>16</v>
      </c>
      <c r="B14" s="60">
        <v>7</v>
      </c>
      <c r="C14" s="59" t="s">
        <v>14</v>
      </c>
      <c r="D14" s="61" t="s">
        <v>64</v>
      </c>
      <c r="E14" s="62" t="s">
        <v>48</v>
      </c>
      <c r="F14" s="60">
        <v>7</v>
      </c>
      <c r="G14" s="126" t="s">
        <v>154</v>
      </c>
      <c r="H14" s="64">
        <v>9</v>
      </c>
      <c r="I14" s="64">
        <v>7</v>
      </c>
      <c r="J14" s="64">
        <v>0</v>
      </c>
      <c r="K14" s="64">
        <v>7</v>
      </c>
      <c r="L14" s="64">
        <v>8</v>
      </c>
      <c r="M14" s="60">
        <v>10</v>
      </c>
      <c r="N14" s="60">
        <v>20</v>
      </c>
      <c r="O14" s="106">
        <f>SUM(H14:N14)</f>
        <v>61</v>
      </c>
      <c r="P14" s="66"/>
      <c r="Q14" s="67"/>
      <c r="R14" s="127" t="s">
        <v>182</v>
      </c>
      <c r="S14" s="128">
        <v>1</v>
      </c>
      <c r="T14" s="62" t="s">
        <v>56</v>
      </c>
    </row>
    <row r="15" spans="1:20">
      <c r="A15" s="59" t="s">
        <v>16</v>
      </c>
      <c r="B15" s="60">
        <v>8</v>
      </c>
      <c r="C15" s="59" t="s">
        <v>14</v>
      </c>
      <c r="D15" s="61" t="s">
        <v>66</v>
      </c>
      <c r="E15" s="62" t="s">
        <v>67</v>
      </c>
      <c r="F15" s="60">
        <v>7</v>
      </c>
      <c r="G15" s="60">
        <v>1016</v>
      </c>
      <c r="H15" s="64">
        <v>12</v>
      </c>
      <c r="I15" s="64">
        <v>3</v>
      </c>
      <c r="J15" s="64">
        <v>2</v>
      </c>
      <c r="K15" s="64">
        <v>7</v>
      </c>
      <c r="L15" s="64">
        <v>5</v>
      </c>
      <c r="M15" s="60">
        <v>0</v>
      </c>
      <c r="N15" s="60">
        <v>20</v>
      </c>
      <c r="O15" s="106">
        <f>SUM(H15:N15)</f>
        <v>49</v>
      </c>
      <c r="P15" s="66"/>
      <c r="Q15" s="67"/>
      <c r="R15" s="127"/>
      <c r="S15" s="128"/>
      <c r="T15" s="62" t="s">
        <v>65</v>
      </c>
    </row>
    <row r="16" spans="1:20" ht="42" customHeight="1">
      <c r="A16" s="59" t="s">
        <v>16</v>
      </c>
      <c r="B16" s="60">
        <v>9</v>
      </c>
      <c r="C16" s="59" t="s">
        <v>14</v>
      </c>
      <c r="D16" s="61" t="s">
        <v>69</v>
      </c>
      <c r="E16" s="62" t="s">
        <v>70</v>
      </c>
      <c r="F16" s="60">
        <v>7</v>
      </c>
      <c r="G16" s="60">
        <v>1001</v>
      </c>
      <c r="H16" s="64">
        <v>9</v>
      </c>
      <c r="I16" s="64">
        <v>6</v>
      </c>
      <c r="J16" s="64">
        <v>8</v>
      </c>
      <c r="K16" s="64">
        <v>2</v>
      </c>
      <c r="L16" s="64">
        <v>7</v>
      </c>
      <c r="M16" s="60">
        <v>18</v>
      </c>
      <c r="N16" s="60">
        <v>10</v>
      </c>
      <c r="O16" s="106">
        <f>SUM(H16:N16)</f>
        <v>60</v>
      </c>
      <c r="P16" s="66"/>
      <c r="Q16" s="67"/>
      <c r="R16" s="127" t="s">
        <v>181</v>
      </c>
      <c r="S16" s="128">
        <v>2</v>
      </c>
      <c r="T16" s="62" t="s">
        <v>68</v>
      </c>
    </row>
    <row r="17" spans="1:20" ht="25.5">
      <c r="A17" s="59" t="s">
        <v>16</v>
      </c>
      <c r="B17" s="60">
        <v>10</v>
      </c>
      <c r="C17" s="59" t="s">
        <v>14</v>
      </c>
      <c r="D17" s="61" t="s">
        <v>72</v>
      </c>
      <c r="E17" s="62" t="s">
        <v>71</v>
      </c>
      <c r="F17" s="60">
        <v>7</v>
      </c>
      <c r="G17" s="59"/>
      <c r="H17" s="64"/>
      <c r="I17" s="64"/>
      <c r="J17" s="64"/>
      <c r="K17" s="64"/>
      <c r="L17" s="64"/>
      <c r="M17" s="60"/>
      <c r="N17" s="60"/>
      <c r="O17" s="125" t="s">
        <v>133</v>
      </c>
      <c r="P17" s="66"/>
      <c r="Q17" s="67"/>
      <c r="R17" s="127"/>
      <c r="S17" s="129"/>
      <c r="T17" s="62" t="s">
        <v>123</v>
      </c>
    </row>
    <row r="18" spans="1:20" ht="27" customHeight="1">
      <c r="A18" s="59" t="s">
        <v>16</v>
      </c>
      <c r="B18" s="60">
        <v>11</v>
      </c>
      <c r="C18" s="59" t="s">
        <v>14</v>
      </c>
      <c r="D18" s="61" t="s">
        <v>75</v>
      </c>
      <c r="E18" s="62" t="s">
        <v>73</v>
      </c>
      <c r="F18" s="60">
        <v>7</v>
      </c>
      <c r="G18" s="60">
        <v>1015</v>
      </c>
      <c r="H18" s="64">
        <v>12</v>
      </c>
      <c r="I18" s="64">
        <v>6</v>
      </c>
      <c r="J18" s="64">
        <v>1</v>
      </c>
      <c r="K18" s="64">
        <v>0</v>
      </c>
      <c r="L18" s="64">
        <v>6</v>
      </c>
      <c r="M18" s="60">
        <v>0</v>
      </c>
      <c r="N18" s="60">
        <v>4</v>
      </c>
      <c r="O18" s="106">
        <f t="shared" ref="O18:O27" si="0">SUM(H18:N18)</f>
        <v>29</v>
      </c>
      <c r="P18" s="66"/>
      <c r="Q18" s="108"/>
      <c r="R18" s="127"/>
      <c r="S18" s="128"/>
      <c r="T18" s="121" t="s">
        <v>74</v>
      </c>
    </row>
    <row r="19" spans="1:20">
      <c r="A19" s="59" t="s">
        <v>16</v>
      </c>
      <c r="B19" s="60">
        <v>12</v>
      </c>
      <c r="C19" s="59" t="s">
        <v>14</v>
      </c>
      <c r="D19" s="61" t="s">
        <v>81</v>
      </c>
      <c r="E19" s="62" t="s">
        <v>77</v>
      </c>
      <c r="F19" s="60">
        <v>7</v>
      </c>
      <c r="G19" s="60">
        <v>1002</v>
      </c>
      <c r="H19" s="64">
        <v>18</v>
      </c>
      <c r="I19" s="64">
        <v>3</v>
      </c>
      <c r="J19" s="64">
        <v>0</v>
      </c>
      <c r="K19" s="64">
        <v>0</v>
      </c>
      <c r="L19" s="64">
        <v>1</v>
      </c>
      <c r="M19" s="60">
        <v>10</v>
      </c>
      <c r="N19" s="60">
        <v>6</v>
      </c>
      <c r="O19" s="106">
        <f t="shared" si="0"/>
        <v>38</v>
      </c>
      <c r="P19" s="66"/>
      <c r="Q19" s="108"/>
      <c r="R19" s="127"/>
      <c r="S19" s="128"/>
      <c r="T19" s="121" t="s">
        <v>87</v>
      </c>
    </row>
    <row r="20" spans="1:20">
      <c r="A20" s="59" t="s">
        <v>16</v>
      </c>
      <c r="B20" s="60">
        <v>13</v>
      </c>
      <c r="C20" s="59" t="s">
        <v>14</v>
      </c>
      <c r="D20" s="61" t="s">
        <v>82</v>
      </c>
      <c r="E20" s="62" t="s">
        <v>77</v>
      </c>
      <c r="F20" s="60">
        <v>7</v>
      </c>
      <c r="G20" s="60">
        <v>1011</v>
      </c>
      <c r="H20" s="64">
        <v>15</v>
      </c>
      <c r="I20" s="64">
        <v>2</v>
      </c>
      <c r="J20" s="64">
        <v>0</v>
      </c>
      <c r="K20" s="64">
        <v>7</v>
      </c>
      <c r="L20" s="64">
        <v>6</v>
      </c>
      <c r="M20" s="60">
        <v>18</v>
      </c>
      <c r="N20" s="60">
        <v>8</v>
      </c>
      <c r="O20" s="106">
        <f t="shared" si="0"/>
        <v>56</v>
      </c>
      <c r="P20" s="66"/>
      <c r="Q20" s="108"/>
      <c r="R20" s="127" t="s">
        <v>181</v>
      </c>
      <c r="S20" s="128">
        <v>3</v>
      </c>
      <c r="T20" s="121" t="s">
        <v>87</v>
      </c>
    </row>
    <row r="21" spans="1:20">
      <c r="A21" s="59" t="s">
        <v>16</v>
      </c>
      <c r="B21" s="60">
        <v>14</v>
      </c>
      <c r="C21" s="59" t="s">
        <v>14</v>
      </c>
      <c r="D21" s="61" t="s">
        <v>83</v>
      </c>
      <c r="E21" s="62" t="s">
        <v>77</v>
      </c>
      <c r="F21" s="60">
        <v>7</v>
      </c>
      <c r="G21" s="60">
        <v>1000</v>
      </c>
      <c r="H21" s="64">
        <v>15</v>
      </c>
      <c r="I21" s="64">
        <v>8</v>
      </c>
      <c r="J21" s="64">
        <v>0</v>
      </c>
      <c r="K21" s="64">
        <v>5</v>
      </c>
      <c r="L21" s="64">
        <v>3</v>
      </c>
      <c r="M21" s="60">
        <v>0</v>
      </c>
      <c r="N21" s="60">
        <v>2</v>
      </c>
      <c r="O21" s="106">
        <f t="shared" si="0"/>
        <v>33</v>
      </c>
      <c r="P21" s="66"/>
      <c r="Q21" s="108"/>
      <c r="R21" s="127"/>
      <c r="S21" s="128"/>
      <c r="T21" s="121" t="s">
        <v>87</v>
      </c>
    </row>
    <row r="22" spans="1:20">
      <c r="A22" s="59" t="s">
        <v>16</v>
      </c>
      <c r="B22" s="60">
        <v>15</v>
      </c>
      <c r="C22" s="59" t="s">
        <v>14</v>
      </c>
      <c r="D22" s="61" t="s">
        <v>84</v>
      </c>
      <c r="E22" s="62" t="s">
        <v>77</v>
      </c>
      <c r="F22" s="60">
        <v>7</v>
      </c>
      <c r="G22" s="60">
        <v>1007</v>
      </c>
      <c r="H22" s="64">
        <v>9</v>
      </c>
      <c r="I22" s="64">
        <v>8</v>
      </c>
      <c r="J22" s="64">
        <v>0</v>
      </c>
      <c r="K22" s="64">
        <v>0</v>
      </c>
      <c r="L22" s="64">
        <v>3</v>
      </c>
      <c r="M22" s="60">
        <v>10</v>
      </c>
      <c r="N22" s="60">
        <v>4</v>
      </c>
      <c r="O22" s="106">
        <f t="shared" si="0"/>
        <v>34</v>
      </c>
      <c r="P22" s="66"/>
      <c r="Q22" s="108"/>
      <c r="R22" s="127"/>
      <c r="S22" s="128"/>
      <c r="T22" s="121" t="s">
        <v>87</v>
      </c>
    </row>
    <row r="23" spans="1:20">
      <c r="A23" s="59" t="s">
        <v>16</v>
      </c>
      <c r="B23" s="60">
        <v>16</v>
      </c>
      <c r="C23" s="59" t="s">
        <v>14</v>
      </c>
      <c r="D23" s="61" t="s">
        <v>85</v>
      </c>
      <c r="E23" s="62" t="s">
        <v>77</v>
      </c>
      <c r="F23" s="60">
        <v>7</v>
      </c>
      <c r="G23" s="60">
        <v>1014</v>
      </c>
      <c r="H23" s="64">
        <v>15</v>
      </c>
      <c r="I23" s="64">
        <v>3</v>
      </c>
      <c r="J23" s="64">
        <v>0</v>
      </c>
      <c r="K23" s="64">
        <v>7</v>
      </c>
      <c r="L23" s="64">
        <v>5</v>
      </c>
      <c r="M23" s="60">
        <v>10</v>
      </c>
      <c r="N23" s="60">
        <v>14</v>
      </c>
      <c r="O23" s="106">
        <f t="shared" si="0"/>
        <v>54</v>
      </c>
      <c r="P23" s="66"/>
      <c r="Q23" s="108"/>
      <c r="R23" s="127" t="s">
        <v>181</v>
      </c>
      <c r="S23" s="128"/>
      <c r="T23" s="121" t="s">
        <v>87</v>
      </c>
    </row>
    <row r="24" spans="1:20">
      <c r="A24" s="59" t="s">
        <v>16</v>
      </c>
      <c r="B24" s="60">
        <v>17</v>
      </c>
      <c r="C24" s="59" t="s">
        <v>14</v>
      </c>
      <c r="D24" s="61" t="s">
        <v>86</v>
      </c>
      <c r="E24" s="62" t="s">
        <v>77</v>
      </c>
      <c r="F24" s="70">
        <v>7</v>
      </c>
      <c r="G24" s="70">
        <v>1010</v>
      </c>
      <c r="H24" s="64">
        <v>15</v>
      </c>
      <c r="I24" s="64">
        <v>7</v>
      </c>
      <c r="J24" s="64">
        <v>0</v>
      </c>
      <c r="K24" s="64">
        <v>2</v>
      </c>
      <c r="L24" s="64">
        <v>6</v>
      </c>
      <c r="M24" s="126" t="s">
        <v>180</v>
      </c>
      <c r="N24" s="60">
        <v>10</v>
      </c>
      <c r="O24" s="106">
        <f t="shared" si="0"/>
        <v>40</v>
      </c>
      <c r="P24" s="66"/>
      <c r="Q24" s="108"/>
      <c r="R24" s="62"/>
      <c r="S24" s="108"/>
      <c r="T24" s="121" t="s">
        <v>87</v>
      </c>
    </row>
    <row r="25" spans="1:20" ht="24.75" customHeight="1">
      <c r="A25" s="59" t="s">
        <v>16</v>
      </c>
      <c r="B25" s="60">
        <v>18</v>
      </c>
      <c r="C25" s="59" t="s">
        <v>14</v>
      </c>
      <c r="D25" s="69" t="s">
        <v>113</v>
      </c>
      <c r="E25" s="62" t="s">
        <v>98</v>
      </c>
      <c r="F25" s="70" t="s">
        <v>32</v>
      </c>
      <c r="G25" s="59">
        <v>1013</v>
      </c>
      <c r="H25" s="64">
        <v>9</v>
      </c>
      <c r="I25" s="64">
        <v>4</v>
      </c>
      <c r="J25" s="64">
        <v>1</v>
      </c>
      <c r="K25" s="64">
        <v>7</v>
      </c>
      <c r="L25" s="64">
        <v>4</v>
      </c>
      <c r="M25" s="60">
        <v>10</v>
      </c>
      <c r="N25" s="60">
        <v>8</v>
      </c>
      <c r="O25" s="106">
        <f t="shared" si="0"/>
        <v>43</v>
      </c>
      <c r="P25" s="66"/>
      <c r="Q25" s="108"/>
      <c r="R25" s="62"/>
      <c r="S25" s="108"/>
      <c r="T25" s="121" t="s">
        <v>103</v>
      </c>
    </row>
    <row r="26" spans="1:20">
      <c r="A26" s="59" t="s">
        <v>16</v>
      </c>
      <c r="B26" s="60">
        <v>19</v>
      </c>
      <c r="C26" s="59" t="s">
        <v>14</v>
      </c>
      <c r="D26" s="69" t="s">
        <v>114</v>
      </c>
      <c r="E26" s="62" t="s">
        <v>98</v>
      </c>
      <c r="F26" s="70" t="s">
        <v>115</v>
      </c>
      <c r="G26" s="59">
        <v>1012</v>
      </c>
      <c r="H26" s="64">
        <v>15</v>
      </c>
      <c r="I26" s="64">
        <v>9</v>
      </c>
      <c r="J26" s="64">
        <v>0</v>
      </c>
      <c r="K26" s="64">
        <v>2</v>
      </c>
      <c r="L26" s="64">
        <v>2</v>
      </c>
      <c r="M26" s="60">
        <v>0</v>
      </c>
      <c r="N26" s="60">
        <v>12</v>
      </c>
      <c r="O26" s="106">
        <f t="shared" si="0"/>
        <v>40</v>
      </c>
      <c r="P26" s="66"/>
      <c r="Q26" s="108"/>
      <c r="R26" s="62"/>
      <c r="S26" s="108"/>
      <c r="T26" s="121" t="s">
        <v>103</v>
      </c>
    </row>
    <row r="27" spans="1:20">
      <c r="A27" s="59" t="s">
        <v>16</v>
      </c>
      <c r="B27" s="60">
        <v>20</v>
      </c>
      <c r="C27" s="59" t="s">
        <v>14</v>
      </c>
      <c r="D27" s="69" t="s">
        <v>116</v>
      </c>
      <c r="E27" s="62" t="s">
        <v>98</v>
      </c>
      <c r="F27" s="70" t="s">
        <v>115</v>
      </c>
      <c r="G27" s="59">
        <v>1006</v>
      </c>
      <c r="H27" s="64">
        <v>18</v>
      </c>
      <c r="I27" s="64">
        <v>4</v>
      </c>
      <c r="J27" s="64">
        <v>9</v>
      </c>
      <c r="K27" s="64">
        <v>7</v>
      </c>
      <c r="L27" s="64">
        <v>4</v>
      </c>
      <c r="M27" s="60">
        <v>0</v>
      </c>
      <c r="N27" s="60">
        <v>6</v>
      </c>
      <c r="O27" s="106">
        <f t="shared" si="0"/>
        <v>48</v>
      </c>
      <c r="P27" s="66"/>
      <c r="Q27" s="108"/>
      <c r="R27" s="62"/>
      <c r="S27" s="108"/>
      <c r="T27" s="121" t="s">
        <v>103</v>
      </c>
    </row>
    <row r="28" spans="1:20" ht="30" customHeight="1">
      <c r="A28" s="59" t="s">
        <v>16</v>
      </c>
      <c r="B28" s="60">
        <v>21</v>
      </c>
      <c r="C28" s="59" t="s">
        <v>14</v>
      </c>
      <c r="D28" s="61" t="s">
        <v>119</v>
      </c>
      <c r="E28" s="62" t="s">
        <v>118</v>
      </c>
      <c r="F28" s="60">
        <v>7</v>
      </c>
      <c r="G28" s="60"/>
      <c r="H28" s="64"/>
      <c r="I28" s="64"/>
      <c r="J28" s="64"/>
      <c r="K28" s="64"/>
      <c r="L28" s="64"/>
      <c r="M28" s="60"/>
      <c r="N28" s="60"/>
      <c r="O28" s="125" t="s">
        <v>133</v>
      </c>
      <c r="P28" s="66"/>
      <c r="Q28" s="108"/>
      <c r="R28" s="62"/>
      <c r="S28" s="108"/>
      <c r="T28" s="121" t="s">
        <v>120</v>
      </c>
    </row>
    <row r="29" spans="1:20" ht="21.75" customHeight="1">
      <c r="A29" s="59" t="s">
        <v>16</v>
      </c>
      <c r="B29" s="60">
        <v>22</v>
      </c>
      <c r="C29" s="59" t="s">
        <v>14</v>
      </c>
      <c r="D29" s="61" t="s">
        <v>125</v>
      </c>
      <c r="E29" s="59" t="s">
        <v>126</v>
      </c>
      <c r="F29" s="59">
        <v>7</v>
      </c>
      <c r="G29" s="59">
        <v>1003</v>
      </c>
      <c r="H29" s="64">
        <v>12</v>
      </c>
      <c r="I29" s="64">
        <v>6</v>
      </c>
      <c r="J29" s="64">
        <v>0</v>
      </c>
      <c r="K29" s="64">
        <v>0</v>
      </c>
      <c r="L29" s="64">
        <v>6</v>
      </c>
      <c r="M29" s="60">
        <v>10</v>
      </c>
      <c r="N29" s="60">
        <v>2</v>
      </c>
      <c r="O29" s="106">
        <f>SUM(H29:N29)</f>
        <v>36</v>
      </c>
      <c r="P29" s="66"/>
      <c r="Q29" s="108"/>
      <c r="R29" s="62"/>
      <c r="S29" s="108"/>
      <c r="T29" s="121" t="s">
        <v>127</v>
      </c>
    </row>
    <row r="30" spans="1:20">
      <c r="A30" s="59" t="s">
        <v>16</v>
      </c>
      <c r="B30" s="60">
        <v>23</v>
      </c>
      <c r="C30" s="59" t="s">
        <v>14</v>
      </c>
      <c r="D30" s="61" t="s">
        <v>128</v>
      </c>
      <c r="E30" s="59" t="s">
        <v>129</v>
      </c>
      <c r="F30" s="59">
        <v>7</v>
      </c>
      <c r="G30" s="59">
        <v>1004</v>
      </c>
      <c r="H30" s="64">
        <v>15</v>
      </c>
      <c r="I30" s="64">
        <v>6</v>
      </c>
      <c r="J30" s="64">
        <v>0</v>
      </c>
      <c r="K30" s="64">
        <v>5</v>
      </c>
      <c r="L30" s="64">
        <v>7</v>
      </c>
      <c r="M30" s="60">
        <v>10</v>
      </c>
      <c r="N30" s="60">
        <v>2</v>
      </c>
      <c r="O30" s="106">
        <f>SUM(H30:N30)</f>
        <v>45</v>
      </c>
      <c r="P30" s="66"/>
      <c r="Q30" s="108"/>
      <c r="R30" s="62"/>
      <c r="S30" s="108"/>
      <c r="T30" s="121" t="s">
        <v>134</v>
      </c>
    </row>
    <row r="31" spans="1:20">
      <c r="A31" s="137" t="s">
        <v>186</v>
      </c>
      <c r="B31" s="138"/>
      <c r="C31" s="138"/>
      <c r="D31" s="138"/>
      <c r="E31" s="138"/>
      <c r="F31" s="138"/>
      <c r="G31" s="138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82"/>
      <c r="T31" s="82"/>
    </row>
    <row r="32" spans="1:20">
      <c r="A32" s="82"/>
      <c r="B32" s="133" t="s">
        <v>137</v>
      </c>
      <c r="C32" s="133"/>
      <c r="D32" s="133"/>
      <c r="E32" s="133"/>
      <c r="F32" s="83"/>
      <c r="G32" s="82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82"/>
      <c r="T32" s="82"/>
    </row>
    <row r="33" spans="1:20">
      <c r="A33" s="82"/>
      <c r="B33" s="83" t="s">
        <v>138</v>
      </c>
      <c r="C33" s="83"/>
      <c r="D33" s="83"/>
      <c r="E33" s="83"/>
      <c r="F33" s="83"/>
      <c r="G33" s="82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82"/>
      <c r="T33" s="82"/>
    </row>
    <row r="34" spans="1:20">
      <c r="A34" s="82"/>
      <c r="B34" s="83" t="s">
        <v>139</v>
      </c>
      <c r="C34" s="83"/>
      <c r="D34" s="83"/>
      <c r="E34" s="83"/>
      <c r="F34" s="83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1:20">
      <c r="A35" s="82"/>
      <c r="B35" s="83" t="s">
        <v>140</v>
      </c>
      <c r="C35" s="83"/>
      <c r="D35" s="83"/>
      <c r="E35" s="83"/>
      <c r="F35" s="83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1:20">
      <c r="A36" s="82"/>
      <c r="B36" s="83" t="s">
        <v>141</v>
      </c>
      <c r="C36" s="83"/>
      <c r="D36" s="83"/>
      <c r="E36" s="83"/>
      <c r="F36" s="83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</row>
    <row r="37" spans="1:20">
      <c r="A37" s="82"/>
      <c r="B37" s="83" t="s">
        <v>142</v>
      </c>
      <c r="C37" s="83"/>
      <c r="D37" s="83"/>
      <c r="E37" s="83"/>
      <c r="F37" s="83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</row>
    <row r="38" spans="1:20">
      <c r="A38" s="82"/>
      <c r="B38" s="83" t="s">
        <v>143</v>
      </c>
      <c r="C38" s="83"/>
      <c r="D38" s="83"/>
      <c r="E38" s="83"/>
      <c r="F38" s="83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</row>
  </sheetData>
  <autoFilter ref="A7:R30"/>
  <mergeCells count="8">
    <mergeCell ref="A1:T1"/>
    <mergeCell ref="B32:E32"/>
    <mergeCell ref="A4:P4"/>
    <mergeCell ref="A6:E6"/>
    <mergeCell ref="A2:D2"/>
    <mergeCell ref="A3:D3"/>
    <mergeCell ref="A5:P5"/>
    <mergeCell ref="A31:G31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Y29"/>
  <sheetViews>
    <sheetView view="pageBreakPreview" zoomScale="82" zoomScaleSheetLayoutView="82" workbookViewId="0">
      <selection activeCell="G2" sqref="G2"/>
    </sheetView>
  </sheetViews>
  <sheetFormatPr defaultRowHeight="15"/>
  <cols>
    <col min="1" max="1" width="15.28515625" customWidth="1"/>
    <col min="2" max="2" width="11.140625" customWidth="1"/>
    <col min="3" max="3" width="22.85546875" customWidth="1"/>
    <col min="4" max="4" width="43.140625" customWidth="1"/>
    <col min="5" max="5" width="48" customWidth="1"/>
    <col min="6" max="6" width="10" customWidth="1"/>
    <col min="7" max="7" width="7.85546875" customWidth="1"/>
    <col min="8" max="8" width="3.28515625" customWidth="1"/>
    <col min="9" max="9" width="2.85546875" customWidth="1"/>
    <col min="10" max="10" width="2.85546875" hidden="1" customWidth="1"/>
    <col min="11" max="11" width="3.5703125" hidden="1" customWidth="1"/>
    <col min="12" max="12" width="4.42578125" hidden="1" customWidth="1"/>
    <col min="13" max="14" width="3.42578125" hidden="1" customWidth="1"/>
    <col min="15" max="15" width="4.42578125" customWidth="1"/>
    <col min="16" max="16" width="8.140625" customWidth="1"/>
    <col min="17" max="17" width="11.85546875" customWidth="1"/>
    <col min="18" max="18" width="9.7109375" customWidth="1"/>
    <col min="19" max="19" width="12.7109375" customWidth="1"/>
    <col min="20" max="20" width="20.7109375" customWidth="1"/>
    <col min="21" max="21" width="51" customWidth="1"/>
  </cols>
  <sheetData>
    <row r="1" spans="1:25" ht="15" customHeight="1">
      <c r="A1" s="132" t="s">
        <v>183</v>
      </c>
      <c r="B1" s="132"/>
      <c r="C1" s="132"/>
      <c r="D1" s="132"/>
      <c r="E1" s="132"/>
      <c r="F1" s="132"/>
      <c r="G1" s="132"/>
      <c r="H1" s="132"/>
      <c r="I1" s="132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32"/>
      <c r="U1" s="132"/>
      <c r="V1" s="132"/>
      <c r="W1" s="82"/>
    </row>
    <row r="2" spans="1:25" ht="15" customHeight="1">
      <c r="A2" s="134" t="s">
        <v>11</v>
      </c>
      <c r="B2" s="134"/>
      <c r="C2" s="134"/>
      <c r="D2" s="136"/>
      <c r="E2" s="84">
        <v>6</v>
      </c>
      <c r="F2" s="84" t="s">
        <v>10</v>
      </c>
      <c r="G2" s="84"/>
      <c r="H2" s="82"/>
      <c r="I2" s="82"/>
      <c r="O2" s="82"/>
      <c r="P2" s="84"/>
      <c r="Q2" s="84"/>
      <c r="R2" s="84"/>
      <c r="T2" s="84"/>
      <c r="U2" s="84"/>
      <c r="V2" s="84"/>
      <c r="W2" s="84"/>
      <c r="X2" s="16"/>
      <c r="Y2" s="16"/>
    </row>
    <row r="3" spans="1:25" ht="15" customHeight="1">
      <c r="A3" s="134" t="s">
        <v>12</v>
      </c>
      <c r="B3" s="134"/>
      <c r="C3" s="134"/>
      <c r="D3" s="136"/>
      <c r="E3" s="84">
        <v>1</v>
      </c>
      <c r="F3" s="84"/>
      <c r="G3" s="84"/>
      <c r="H3" s="84"/>
      <c r="I3" s="84"/>
      <c r="J3" s="16"/>
      <c r="K3" s="16"/>
      <c r="L3" s="16"/>
      <c r="M3" s="16"/>
      <c r="N3" s="16"/>
      <c r="O3" s="84"/>
      <c r="P3" s="84"/>
      <c r="Q3" s="84"/>
      <c r="R3" s="84"/>
      <c r="S3" s="84"/>
      <c r="T3" s="82"/>
      <c r="U3" s="82"/>
      <c r="V3" s="82"/>
      <c r="W3" s="82"/>
    </row>
    <row r="4" spans="1:25" ht="15" customHeight="1">
      <c r="A4" s="134" t="s">
        <v>149</v>
      </c>
      <c r="B4" s="134"/>
      <c r="C4" s="134"/>
      <c r="D4" s="134"/>
      <c r="E4" s="134"/>
      <c r="F4" s="134"/>
      <c r="G4" s="134"/>
      <c r="H4" s="134"/>
      <c r="I4" s="134"/>
      <c r="J4" s="139"/>
      <c r="K4" s="139"/>
      <c r="L4" s="139"/>
      <c r="M4" s="139"/>
      <c r="N4" s="139"/>
      <c r="O4" s="134"/>
      <c r="P4" s="134"/>
      <c r="Q4" s="134"/>
      <c r="R4" s="134"/>
      <c r="S4" s="134"/>
      <c r="T4" s="82"/>
      <c r="U4" s="82"/>
      <c r="V4" s="82"/>
      <c r="W4" s="82"/>
    </row>
    <row r="5" spans="1:25" ht="15" customHeight="1">
      <c r="A5" s="134" t="s">
        <v>153</v>
      </c>
      <c r="B5" s="134"/>
      <c r="C5" s="134"/>
      <c r="D5" s="134"/>
      <c r="E5" s="134"/>
      <c r="F5" s="134"/>
      <c r="G5" s="134"/>
      <c r="H5" s="134"/>
      <c r="I5" s="134"/>
      <c r="J5" s="139"/>
      <c r="K5" s="139"/>
      <c r="L5" s="139"/>
      <c r="M5" s="139"/>
      <c r="N5" s="139"/>
      <c r="O5" s="134"/>
      <c r="P5" s="134"/>
      <c r="Q5" s="134"/>
      <c r="R5" s="134"/>
      <c r="S5" s="134"/>
      <c r="T5" s="82"/>
      <c r="U5" s="82"/>
      <c r="V5" s="82"/>
      <c r="W5" s="82"/>
    </row>
    <row r="6" spans="1:25">
      <c r="A6" s="135"/>
      <c r="B6" s="135"/>
      <c r="C6" s="135"/>
      <c r="D6" s="135"/>
      <c r="E6" s="135"/>
      <c r="F6" s="85"/>
      <c r="G6" s="85"/>
      <c r="H6" s="86"/>
      <c r="I6" s="86"/>
      <c r="J6" s="1"/>
      <c r="K6" s="1"/>
      <c r="L6" s="1"/>
      <c r="M6" s="1"/>
      <c r="N6" s="1"/>
      <c r="O6" s="86"/>
      <c r="P6" s="104"/>
      <c r="Q6" s="87"/>
      <c r="R6" s="87"/>
      <c r="S6" s="88"/>
      <c r="T6" s="82"/>
      <c r="U6" s="82"/>
      <c r="V6" s="82"/>
      <c r="W6" s="82"/>
    </row>
    <row r="7" spans="1:25" ht="47.25" customHeight="1">
      <c r="A7" s="89" t="s">
        <v>0</v>
      </c>
      <c r="B7" s="89" t="s">
        <v>1</v>
      </c>
      <c r="C7" s="89" t="s">
        <v>9</v>
      </c>
      <c r="D7" s="89" t="s">
        <v>2</v>
      </c>
      <c r="E7" s="89" t="s">
        <v>3</v>
      </c>
      <c r="F7" s="89" t="s">
        <v>4</v>
      </c>
      <c r="G7" s="89" t="s">
        <v>13</v>
      </c>
      <c r="H7" s="141" t="s">
        <v>147</v>
      </c>
      <c r="I7" s="142"/>
      <c r="J7" s="143"/>
      <c r="K7" s="143"/>
      <c r="L7" s="143"/>
      <c r="M7" s="143"/>
      <c r="N7" s="144"/>
      <c r="O7" s="90" t="s">
        <v>148</v>
      </c>
      <c r="P7" s="91" t="s">
        <v>17</v>
      </c>
      <c r="Q7" s="92" t="s">
        <v>18</v>
      </c>
      <c r="R7" s="93" t="s">
        <v>5</v>
      </c>
      <c r="S7" s="92" t="s">
        <v>6</v>
      </c>
      <c r="T7" s="92" t="s">
        <v>7</v>
      </c>
      <c r="U7" s="94" t="s">
        <v>8</v>
      </c>
      <c r="V7" s="82"/>
      <c r="W7" s="82"/>
    </row>
    <row r="8" spans="1:25" ht="22.5" customHeight="1">
      <c r="A8" s="59" t="s">
        <v>16</v>
      </c>
      <c r="B8" s="59">
        <v>1</v>
      </c>
      <c r="C8" s="59" t="s">
        <v>14</v>
      </c>
      <c r="D8" s="60" t="s">
        <v>19</v>
      </c>
      <c r="E8" s="99" t="s">
        <v>20</v>
      </c>
      <c r="F8" s="99">
        <v>8</v>
      </c>
      <c r="G8" s="100" t="s">
        <v>155</v>
      </c>
      <c r="H8" s="145">
        <v>30</v>
      </c>
      <c r="I8" s="146"/>
      <c r="J8" s="147"/>
      <c r="K8" s="147"/>
      <c r="L8" s="147"/>
      <c r="M8" s="147"/>
      <c r="N8" s="148"/>
      <c r="O8" s="105">
        <v>5</v>
      </c>
      <c r="P8" s="106">
        <f>SUBTOTAL(9,H8:O8)</f>
        <v>35</v>
      </c>
      <c r="Q8" s="99"/>
      <c r="R8" s="99"/>
      <c r="S8" s="107"/>
      <c r="T8" s="108"/>
      <c r="U8" s="99" t="s">
        <v>124</v>
      </c>
      <c r="V8" s="82"/>
      <c r="W8" s="82"/>
    </row>
    <row r="9" spans="1:25" ht="18" customHeight="1">
      <c r="A9" s="59" t="s">
        <v>16</v>
      </c>
      <c r="B9" s="59">
        <v>2</v>
      </c>
      <c r="C9" s="59" t="s">
        <v>14</v>
      </c>
      <c r="D9" s="61" t="s">
        <v>43</v>
      </c>
      <c r="E9" s="62" t="s">
        <v>42</v>
      </c>
      <c r="F9" s="62">
        <v>8</v>
      </c>
      <c r="G9" s="101" t="s">
        <v>156</v>
      </c>
      <c r="H9" s="149">
        <v>16</v>
      </c>
      <c r="I9" s="150"/>
      <c r="J9" s="151"/>
      <c r="K9" s="151"/>
      <c r="L9" s="151"/>
      <c r="M9" s="151"/>
      <c r="N9" s="152"/>
      <c r="O9" s="109">
        <v>0</v>
      </c>
      <c r="P9" s="106">
        <f>SUBTOTAL(9,H9:O9)</f>
        <v>16</v>
      </c>
      <c r="Q9" s="59"/>
      <c r="R9" s="66"/>
      <c r="S9" s="107"/>
      <c r="T9" s="108"/>
      <c r="U9" s="62" t="s">
        <v>46</v>
      </c>
      <c r="V9" s="82"/>
      <c r="W9" s="82"/>
    </row>
    <row r="10" spans="1:25" ht="32.25" customHeight="1">
      <c r="A10" s="59" t="s">
        <v>16</v>
      </c>
      <c r="B10" s="59">
        <v>3</v>
      </c>
      <c r="C10" s="59" t="s">
        <v>14</v>
      </c>
      <c r="D10" s="60" t="s">
        <v>57</v>
      </c>
      <c r="E10" s="99" t="s">
        <v>48</v>
      </c>
      <c r="F10" s="99">
        <v>8</v>
      </c>
      <c r="G10" s="100" t="s">
        <v>158</v>
      </c>
      <c r="H10" s="149">
        <v>45</v>
      </c>
      <c r="I10" s="150"/>
      <c r="J10" s="151"/>
      <c r="K10" s="151"/>
      <c r="L10" s="151"/>
      <c r="M10" s="151"/>
      <c r="N10" s="152"/>
      <c r="O10" s="109">
        <v>5</v>
      </c>
      <c r="P10" s="106">
        <f>SUBTOTAL(9,H10:O10)</f>
        <v>50</v>
      </c>
      <c r="Q10" s="59"/>
      <c r="R10" s="59"/>
      <c r="S10" s="110" t="s">
        <v>181</v>
      </c>
      <c r="T10" s="111"/>
      <c r="U10" s="99" t="s">
        <v>51</v>
      </c>
      <c r="V10" s="82"/>
      <c r="W10" s="82"/>
    </row>
    <row r="11" spans="1:25" ht="34.5" customHeight="1">
      <c r="A11" s="59" t="s">
        <v>16</v>
      </c>
      <c r="B11" s="59">
        <v>4</v>
      </c>
      <c r="C11" s="59" t="s">
        <v>14</v>
      </c>
      <c r="D11" s="61" t="s">
        <v>58</v>
      </c>
      <c r="E11" s="99" t="s">
        <v>48</v>
      </c>
      <c r="F11" s="59">
        <v>8</v>
      </c>
      <c r="G11" s="102" t="s">
        <v>157</v>
      </c>
      <c r="H11" s="153">
        <v>50</v>
      </c>
      <c r="I11" s="154"/>
      <c r="J11" s="155"/>
      <c r="K11" s="155"/>
      <c r="L11" s="155"/>
      <c r="M11" s="155"/>
      <c r="N11" s="156"/>
      <c r="O11" s="112">
        <v>5</v>
      </c>
      <c r="P11" s="106">
        <f>SUBTOTAL(9,H11:O11)</f>
        <v>55</v>
      </c>
      <c r="Q11" s="70"/>
      <c r="R11" s="70"/>
      <c r="S11" s="110" t="s">
        <v>181</v>
      </c>
      <c r="T11" s="113">
        <v>2</v>
      </c>
      <c r="U11" s="62" t="s">
        <v>51</v>
      </c>
      <c r="V11" s="82"/>
      <c r="W11" s="82"/>
    </row>
    <row r="12" spans="1:25" ht="26.25" customHeight="1">
      <c r="A12" s="59" t="s">
        <v>16</v>
      </c>
      <c r="B12" s="59">
        <v>5</v>
      </c>
      <c r="C12" s="59" t="s">
        <v>14</v>
      </c>
      <c r="D12" s="60" t="s">
        <v>59</v>
      </c>
      <c r="E12" s="99" t="s">
        <v>48</v>
      </c>
      <c r="F12" s="99">
        <v>8</v>
      </c>
      <c r="G12" s="100" t="s">
        <v>162</v>
      </c>
      <c r="H12" s="153">
        <v>27</v>
      </c>
      <c r="I12" s="154"/>
      <c r="J12" s="155"/>
      <c r="K12" s="155"/>
      <c r="L12" s="155"/>
      <c r="M12" s="155"/>
      <c r="N12" s="156"/>
      <c r="O12" s="112">
        <v>0</v>
      </c>
      <c r="P12" s="106">
        <f>SUBTOTAL(9,H12:O12)</f>
        <v>27</v>
      </c>
      <c r="Q12" s="70"/>
      <c r="R12" s="70"/>
      <c r="S12" s="110"/>
      <c r="T12" s="113"/>
      <c r="U12" s="99" t="s">
        <v>51</v>
      </c>
      <c r="V12" s="82"/>
      <c r="W12" s="82"/>
    </row>
    <row r="13" spans="1:25" ht="24.75" customHeight="1">
      <c r="A13" s="59" t="s">
        <v>16</v>
      </c>
      <c r="B13" s="59">
        <v>6</v>
      </c>
      <c r="C13" s="59" t="s">
        <v>14</v>
      </c>
      <c r="D13" s="61" t="s">
        <v>60</v>
      </c>
      <c r="E13" s="99" t="s">
        <v>48</v>
      </c>
      <c r="F13" s="60">
        <v>8</v>
      </c>
      <c r="G13" s="103"/>
      <c r="H13" s="149"/>
      <c r="I13" s="150"/>
      <c r="J13" s="151"/>
      <c r="K13" s="151"/>
      <c r="L13" s="151"/>
      <c r="M13" s="151"/>
      <c r="N13" s="152"/>
      <c r="O13" s="109"/>
      <c r="P13" s="106" t="s">
        <v>133</v>
      </c>
      <c r="Q13" s="66"/>
      <c r="R13" s="66"/>
      <c r="S13" s="110"/>
      <c r="T13" s="113"/>
      <c r="U13" s="62" t="s">
        <v>51</v>
      </c>
      <c r="V13" s="82"/>
      <c r="W13" s="82"/>
    </row>
    <row r="14" spans="1:25" ht="24" customHeight="1">
      <c r="A14" s="59" t="s">
        <v>16</v>
      </c>
      <c r="B14" s="59">
        <v>7</v>
      </c>
      <c r="C14" s="59" t="s">
        <v>14</v>
      </c>
      <c r="D14" s="61" t="s">
        <v>61</v>
      </c>
      <c r="E14" s="99" t="s">
        <v>48</v>
      </c>
      <c r="F14" s="60">
        <v>8</v>
      </c>
      <c r="G14" s="103" t="s">
        <v>159</v>
      </c>
      <c r="H14" s="149">
        <v>34</v>
      </c>
      <c r="I14" s="150"/>
      <c r="J14" s="151"/>
      <c r="K14" s="151"/>
      <c r="L14" s="151"/>
      <c r="M14" s="151"/>
      <c r="N14" s="152"/>
      <c r="O14" s="109">
        <v>0</v>
      </c>
      <c r="P14" s="106">
        <f>SUBTOTAL(9,H14:O14)</f>
        <v>34</v>
      </c>
      <c r="Q14" s="66"/>
      <c r="R14" s="66"/>
      <c r="S14" s="110"/>
      <c r="T14" s="113"/>
      <c r="U14" s="62" t="s">
        <v>51</v>
      </c>
      <c r="V14" s="82"/>
      <c r="W14" s="82"/>
    </row>
    <row r="15" spans="1:25" ht="19.5" customHeight="1">
      <c r="A15" s="59" t="s">
        <v>16</v>
      </c>
      <c r="B15" s="59">
        <v>8</v>
      </c>
      <c r="C15" s="59" t="s">
        <v>14</v>
      </c>
      <c r="D15" s="61" t="s">
        <v>62</v>
      </c>
      <c r="E15" s="99" t="s">
        <v>48</v>
      </c>
      <c r="F15" s="59">
        <v>8</v>
      </c>
      <c r="G15" s="102" t="s">
        <v>160</v>
      </c>
      <c r="H15" s="149">
        <v>42</v>
      </c>
      <c r="I15" s="150"/>
      <c r="J15" s="151"/>
      <c r="K15" s="151"/>
      <c r="L15" s="151"/>
      <c r="M15" s="151"/>
      <c r="N15" s="152"/>
      <c r="O15" s="109">
        <v>10</v>
      </c>
      <c r="P15" s="106">
        <f>SUBTOTAL(9,H15:O15)</f>
        <v>52</v>
      </c>
      <c r="Q15" s="66"/>
      <c r="R15" s="66"/>
      <c r="S15" s="110" t="s">
        <v>181</v>
      </c>
      <c r="T15" s="113">
        <v>3</v>
      </c>
      <c r="U15" s="62" t="s">
        <v>51</v>
      </c>
      <c r="V15" s="82"/>
      <c r="W15" s="82"/>
    </row>
    <row r="16" spans="1:25" ht="21" customHeight="1">
      <c r="A16" s="59" t="s">
        <v>16</v>
      </c>
      <c r="B16" s="59">
        <v>9</v>
      </c>
      <c r="C16" s="59" t="s">
        <v>14</v>
      </c>
      <c r="D16" s="61" t="s">
        <v>63</v>
      </c>
      <c r="E16" s="99" t="s">
        <v>48</v>
      </c>
      <c r="F16" s="70">
        <v>8</v>
      </c>
      <c r="G16" s="103" t="s">
        <v>161</v>
      </c>
      <c r="H16" s="149">
        <v>35</v>
      </c>
      <c r="I16" s="150"/>
      <c r="J16" s="151"/>
      <c r="K16" s="151"/>
      <c r="L16" s="151"/>
      <c r="M16" s="151"/>
      <c r="N16" s="152"/>
      <c r="O16" s="109">
        <v>5</v>
      </c>
      <c r="P16" s="106">
        <f>SUBTOTAL(9,H16:O16)</f>
        <v>40</v>
      </c>
      <c r="Q16" s="66"/>
      <c r="R16" s="66"/>
      <c r="S16" s="114"/>
      <c r="T16" s="111"/>
      <c r="U16" s="62" t="s">
        <v>51</v>
      </c>
      <c r="V16" s="115"/>
      <c r="W16" s="116"/>
    </row>
    <row r="17" spans="1:23" ht="22.5" hidden="1">
      <c r="A17" s="6" t="s">
        <v>16</v>
      </c>
      <c r="B17" s="6">
        <v>42</v>
      </c>
      <c r="C17" s="6" t="s">
        <v>14</v>
      </c>
      <c r="D17" s="7" t="s">
        <v>104</v>
      </c>
      <c r="E17" s="7" t="s">
        <v>98</v>
      </c>
      <c r="F17" s="9" t="s">
        <v>97</v>
      </c>
      <c r="G17" s="9" t="s">
        <v>105</v>
      </c>
      <c r="H17" s="8"/>
      <c r="I17" s="8"/>
      <c r="J17" s="8"/>
      <c r="K17" s="8"/>
      <c r="L17" s="8"/>
      <c r="M17" s="8"/>
      <c r="N17" s="8"/>
      <c r="O17" s="8"/>
      <c r="P17" s="13" t="s">
        <v>132</v>
      </c>
      <c r="Q17" s="10"/>
      <c r="R17" s="10"/>
      <c r="S17" s="14"/>
      <c r="T17" s="12"/>
      <c r="U17" s="7" t="s">
        <v>103</v>
      </c>
    </row>
    <row r="18" spans="1:23" ht="24" hidden="1">
      <c r="A18" s="6" t="s">
        <v>16</v>
      </c>
      <c r="B18" s="6">
        <v>47</v>
      </c>
      <c r="C18" s="6" t="s">
        <v>14</v>
      </c>
      <c r="D18" s="5" t="s">
        <v>107</v>
      </c>
      <c r="E18" s="5" t="s">
        <v>98</v>
      </c>
      <c r="F18" s="4" t="s">
        <v>106</v>
      </c>
      <c r="G18" s="4" t="s">
        <v>108</v>
      </c>
      <c r="H18" s="8"/>
      <c r="I18" s="8"/>
      <c r="J18" s="8"/>
      <c r="K18" s="8"/>
      <c r="L18" s="8"/>
      <c r="M18" s="8"/>
      <c r="N18" s="8"/>
      <c r="O18" s="8"/>
      <c r="P18" s="13" t="s">
        <v>132</v>
      </c>
      <c r="Q18" s="10"/>
      <c r="R18" s="10"/>
      <c r="S18" s="14"/>
      <c r="T18" s="12"/>
      <c r="U18" s="5" t="s">
        <v>103</v>
      </c>
    </row>
    <row r="19" spans="1:23" ht="22.5" hidden="1">
      <c r="A19" s="6" t="s">
        <v>16</v>
      </c>
      <c r="B19" s="6">
        <v>48</v>
      </c>
      <c r="C19" s="6" t="s">
        <v>14</v>
      </c>
      <c r="D19" s="7" t="s">
        <v>109</v>
      </c>
      <c r="E19" s="7" t="s">
        <v>98</v>
      </c>
      <c r="F19" s="6" t="s">
        <v>106</v>
      </c>
      <c r="G19" s="6" t="s">
        <v>110</v>
      </c>
      <c r="H19" s="8"/>
      <c r="I19" s="8"/>
      <c r="J19" s="8"/>
      <c r="K19" s="8"/>
      <c r="L19" s="8"/>
      <c r="M19" s="8"/>
      <c r="N19" s="8"/>
      <c r="O19" s="8"/>
      <c r="P19" s="13" t="s">
        <v>132</v>
      </c>
      <c r="Q19" s="10"/>
      <c r="R19" s="10"/>
      <c r="S19" s="14"/>
      <c r="T19" s="12"/>
      <c r="U19" s="7" t="s">
        <v>103</v>
      </c>
    </row>
    <row r="20" spans="1:23" ht="1.5" customHeight="1">
      <c r="A20" s="6" t="s">
        <v>16</v>
      </c>
      <c r="B20" s="6">
        <v>49</v>
      </c>
      <c r="C20" s="6" t="s">
        <v>14</v>
      </c>
      <c r="D20" s="7" t="s">
        <v>111</v>
      </c>
      <c r="E20" s="7" t="s">
        <v>98</v>
      </c>
      <c r="F20" s="6" t="s">
        <v>106</v>
      </c>
      <c r="G20" s="6" t="s">
        <v>112</v>
      </c>
      <c r="H20" s="8"/>
      <c r="I20" s="8"/>
      <c r="J20" s="8"/>
      <c r="K20" s="8"/>
      <c r="L20" s="8"/>
      <c r="M20" s="8"/>
      <c r="N20" s="8"/>
      <c r="O20" s="8"/>
      <c r="P20" s="13" t="s">
        <v>132</v>
      </c>
      <c r="Q20" s="10"/>
      <c r="R20" s="10"/>
      <c r="S20" s="14"/>
      <c r="T20" s="12"/>
      <c r="U20" s="7" t="s">
        <v>103</v>
      </c>
    </row>
    <row r="21" spans="1:23" ht="22.5" customHeight="1">
      <c r="A21" s="140" t="s">
        <v>151</v>
      </c>
      <c r="B21" s="140"/>
      <c r="C21" s="140"/>
      <c r="D21" s="140"/>
      <c r="E21" s="140"/>
      <c r="F21" s="140"/>
      <c r="G21" s="140"/>
      <c r="H21" s="140"/>
      <c r="I21" s="140"/>
      <c r="O21" s="140"/>
      <c r="P21" s="140"/>
      <c r="Q21" s="140"/>
      <c r="R21" s="140"/>
      <c r="S21" s="140"/>
      <c r="T21" s="140"/>
      <c r="U21" s="140"/>
      <c r="V21" s="140"/>
      <c r="W21" s="140"/>
    </row>
    <row r="22" spans="1:23" ht="14.25" customHeight="1">
      <c r="A22" s="82"/>
      <c r="B22" s="133" t="s">
        <v>137</v>
      </c>
      <c r="C22" s="133"/>
      <c r="D22" s="133"/>
      <c r="E22" s="133"/>
      <c r="F22" s="83"/>
      <c r="G22" s="117"/>
      <c r="H22" s="82"/>
      <c r="I22" s="82"/>
      <c r="O22" s="82"/>
      <c r="P22" s="82"/>
      <c r="Q22" s="82"/>
      <c r="R22" s="82"/>
      <c r="S22" s="82"/>
      <c r="T22" s="82"/>
      <c r="U22" s="82"/>
      <c r="V22" s="82"/>
      <c r="W22" s="82"/>
    </row>
    <row r="23" spans="1:23">
      <c r="A23" s="82"/>
      <c r="B23" s="83" t="s">
        <v>138</v>
      </c>
      <c r="C23" s="83"/>
      <c r="D23" s="83"/>
      <c r="E23" s="83"/>
      <c r="F23" s="83"/>
      <c r="G23" s="117"/>
      <c r="H23" s="82"/>
      <c r="I23" s="82"/>
      <c r="O23" s="82"/>
      <c r="P23" s="82"/>
      <c r="Q23" s="82"/>
      <c r="R23" s="82"/>
      <c r="S23" s="82"/>
      <c r="T23" s="82"/>
      <c r="U23" s="82"/>
      <c r="V23" s="82"/>
      <c r="W23" s="82"/>
    </row>
    <row r="24" spans="1:23">
      <c r="A24" s="82"/>
      <c r="B24" s="83" t="s">
        <v>139</v>
      </c>
      <c r="C24" s="83"/>
      <c r="D24" s="83"/>
      <c r="E24" s="83"/>
      <c r="F24" s="83"/>
      <c r="G24" s="117"/>
      <c r="H24" s="82"/>
      <c r="I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>
      <c r="A25" s="82"/>
      <c r="B25" s="83" t="s">
        <v>140</v>
      </c>
      <c r="C25" s="83"/>
      <c r="D25" s="83"/>
      <c r="E25" s="83"/>
      <c r="F25" s="83"/>
      <c r="G25" s="117"/>
      <c r="H25" s="82"/>
      <c r="I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>
      <c r="A26" s="82"/>
      <c r="B26" s="83" t="s">
        <v>141</v>
      </c>
      <c r="C26" s="83"/>
      <c r="D26" s="83"/>
      <c r="E26" s="83"/>
      <c r="F26" s="83"/>
      <c r="G26" s="117"/>
      <c r="H26" s="82"/>
      <c r="I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>
      <c r="A27" s="82"/>
      <c r="B27" s="83" t="s">
        <v>142</v>
      </c>
      <c r="C27" s="83"/>
      <c r="D27" s="83"/>
      <c r="E27" s="83"/>
      <c r="F27" s="83"/>
      <c r="G27" s="117"/>
      <c r="H27" s="82"/>
      <c r="I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>
      <c r="A28" s="82"/>
      <c r="B28" s="83" t="s">
        <v>143</v>
      </c>
      <c r="C28" s="83"/>
      <c r="D28" s="83"/>
      <c r="E28" s="83"/>
      <c r="F28" s="83"/>
      <c r="G28" s="117"/>
      <c r="H28" s="82"/>
      <c r="I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>
      <c r="A29" s="28"/>
      <c r="B29" s="29"/>
      <c r="C29" s="29"/>
      <c r="D29" s="29"/>
      <c r="E29" s="29"/>
      <c r="F29" s="29"/>
      <c r="G29" s="29"/>
      <c r="H29" s="28"/>
      <c r="I29" s="28"/>
      <c r="O29" s="28"/>
      <c r="P29" s="28"/>
      <c r="Q29" s="28"/>
      <c r="R29" s="28"/>
      <c r="S29" s="28"/>
      <c r="T29" s="28"/>
    </row>
  </sheetData>
  <autoFilter ref="A7:S20">
    <filterColumn colId="15">
      <filters>
        <filter val="10,5"/>
        <filter val="11"/>
        <filter val="11,5"/>
        <filter val="12"/>
        <filter val="12,5"/>
        <filter val="13"/>
        <filter val="14,5"/>
        <filter val="15"/>
        <filter val="15,5"/>
        <filter val="16"/>
        <filter val="16,5"/>
        <filter val="17"/>
        <filter val="17,5"/>
        <filter val="19"/>
        <filter val="19,5"/>
        <filter val="21"/>
        <filter val="22"/>
        <filter val="22,5"/>
        <filter val="27"/>
        <filter val="30,5"/>
        <filter val="31"/>
        <filter val="38"/>
        <filter val="39"/>
        <filter val="39,5"/>
        <filter val="41"/>
        <filter val="42"/>
        <filter val="42,5"/>
        <filter val="44"/>
        <filter val="47"/>
        <filter val="54"/>
        <filter val="6"/>
        <filter val="6,5"/>
        <filter val="7,5"/>
        <filter val="8"/>
        <filter val="8,5"/>
        <filter val="9"/>
      </filters>
    </filterColumn>
    <sortState ref="A8:AA58">
      <sortCondition descending="1" ref="P7"/>
    </sortState>
  </autoFilter>
  <mergeCells count="19">
    <mergeCell ref="H14:N14"/>
    <mergeCell ref="H15:N15"/>
    <mergeCell ref="H16:N16"/>
    <mergeCell ref="A1:V1"/>
    <mergeCell ref="A21:I21"/>
    <mergeCell ref="O21:W21"/>
    <mergeCell ref="B22:E22"/>
    <mergeCell ref="A6:E6"/>
    <mergeCell ref="A2:D2"/>
    <mergeCell ref="A3:D3"/>
    <mergeCell ref="A4:S4"/>
    <mergeCell ref="A5:S5"/>
    <mergeCell ref="H7:N7"/>
    <mergeCell ref="H8:N8"/>
    <mergeCell ref="H9:N9"/>
    <mergeCell ref="H10:N10"/>
    <mergeCell ref="H11:N11"/>
    <mergeCell ref="H12:N12"/>
    <mergeCell ref="H13:N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M8" sqref="M8"/>
    </sheetView>
  </sheetViews>
  <sheetFormatPr defaultRowHeight="15"/>
  <cols>
    <col min="1" max="1" width="16" customWidth="1"/>
    <col min="2" max="2" width="9.28515625" customWidth="1"/>
    <col min="3" max="3" width="19.28515625" customWidth="1"/>
    <col min="4" max="4" width="32.28515625" customWidth="1"/>
    <col min="5" max="5" width="18.140625" customWidth="1"/>
    <col min="6" max="6" width="6.28515625" customWidth="1"/>
    <col min="7" max="7" width="6.7109375" customWidth="1"/>
    <col min="8" max="8" width="3.42578125" customWidth="1"/>
    <col min="9" max="9" width="3" customWidth="1"/>
    <col min="10" max="10" width="1.42578125" hidden="1" customWidth="1"/>
    <col min="11" max="11" width="3.5703125" hidden="1" customWidth="1"/>
    <col min="12" max="12" width="10.28515625" customWidth="1"/>
    <col min="13" max="13" width="18.140625" customWidth="1"/>
    <col min="14" max="14" width="12.28515625" customWidth="1"/>
    <col min="15" max="15" width="12.140625" customWidth="1"/>
    <col min="16" max="16" width="12.7109375" customWidth="1"/>
    <col min="17" max="17" width="12.42578125" customWidth="1"/>
    <col min="18" max="18" width="17.5703125" customWidth="1"/>
    <col min="19" max="19" width="0.140625" customWidth="1"/>
  </cols>
  <sheetData>
    <row r="1" spans="1:21" ht="15" customHeight="1">
      <c r="A1" s="134" t="s">
        <v>183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82"/>
    </row>
    <row r="2" spans="1:21" ht="15" customHeight="1">
      <c r="A2" s="134" t="s">
        <v>11</v>
      </c>
      <c r="B2" s="134"/>
      <c r="C2" s="134"/>
      <c r="D2" s="136"/>
      <c r="E2" s="84">
        <v>6</v>
      </c>
      <c r="F2" s="84"/>
      <c r="G2" s="84"/>
      <c r="H2" s="82"/>
      <c r="I2" s="82"/>
      <c r="J2" s="82"/>
      <c r="K2" s="82"/>
      <c r="L2" s="82"/>
      <c r="M2" s="84" t="s">
        <v>10</v>
      </c>
      <c r="N2" s="84"/>
      <c r="P2" s="82"/>
      <c r="Q2" s="84"/>
      <c r="R2" s="84"/>
      <c r="S2" s="84"/>
    </row>
    <row r="3" spans="1:21" ht="15" customHeight="1">
      <c r="A3" s="134" t="s">
        <v>12</v>
      </c>
      <c r="B3" s="134"/>
      <c r="C3" s="134"/>
      <c r="D3" s="136"/>
      <c r="E3" s="84">
        <v>1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2"/>
      <c r="Q3" s="82"/>
      <c r="R3" s="82"/>
      <c r="S3" s="82"/>
    </row>
    <row r="4" spans="1:21" ht="15" customHeight="1">
      <c r="A4" s="134" t="s">
        <v>149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82"/>
      <c r="Q4" s="82"/>
      <c r="R4" s="82"/>
      <c r="S4" s="82"/>
    </row>
    <row r="5" spans="1:21" ht="15" customHeight="1">
      <c r="A5" s="134" t="s">
        <v>153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82"/>
      <c r="Q5" s="82"/>
      <c r="R5" s="82"/>
      <c r="S5" s="82"/>
    </row>
    <row r="6" spans="1:21">
      <c r="A6" s="135"/>
      <c r="B6" s="135"/>
      <c r="C6" s="135"/>
      <c r="D6" s="135"/>
      <c r="E6" s="135"/>
      <c r="F6" s="85"/>
      <c r="G6" s="85"/>
      <c r="H6" s="161"/>
      <c r="I6" s="162"/>
      <c r="J6" s="162"/>
      <c r="K6" s="163"/>
      <c r="L6" s="86"/>
      <c r="M6" s="87"/>
      <c r="N6" s="87"/>
      <c r="O6" s="88"/>
      <c r="P6" s="82"/>
      <c r="Q6" s="82"/>
      <c r="R6" s="82"/>
      <c r="S6" s="82"/>
    </row>
    <row r="7" spans="1:21" ht="87" customHeight="1">
      <c r="A7" s="89" t="s">
        <v>0</v>
      </c>
      <c r="B7" s="89" t="s">
        <v>1</v>
      </c>
      <c r="C7" s="89" t="s">
        <v>9</v>
      </c>
      <c r="D7" s="89" t="s">
        <v>2</v>
      </c>
      <c r="E7" s="89" t="s">
        <v>3</v>
      </c>
      <c r="F7" s="89" t="s">
        <v>4</v>
      </c>
      <c r="G7" s="89" t="s">
        <v>13</v>
      </c>
      <c r="H7" s="141" t="s">
        <v>147</v>
      </c>
      <c r="I7" s="142"/>
      <c r="J7" s="142"/>
      <c r="K7" s="164"/>
      <c r="L7" s="90" t="s">
        <v>148</v>
      </c>
      <c r="M7" s="91" t="s">
        <v>17</v>
      </c>
      <c r="N7" s="92" t="s">
        <v>18</v>
      </c>
      <c r="O7" s="93" t="s">
        <v>5</v>
      </c>
      <c r="P7" s="92" t="s">
        <v>6</v>
      </c>
      <c r="Q7" s="92" t="s">
        <v>7</v>
      </c>
      <c r="R7" s="94" t="s">
        <v>8</v>
      </c>
      <c r="S7" s="95"/>
      <c r="T7" s="40"/>
      <c r="U7" s="40"/>
    </row>
    <row r="8" spans="1:21" ht="24" customHeight="1">
      <c r="A8" s="59" t="s">
        <v>16</v>
      </c>
      <c r="B8" s="60">
        <v>1</v>
      </c>
      <c r="C8" s="59" t="s">
        <v>14</v>
      </c>
      <c r="D8" s="61" t="s">
        <v>21</v>
      </c>
      <c r="E8" s="62" t="s">
        <v>20</v>
      </c>
      <c r="F8" s="59">
        <v>9</v>
      </c>
      <c r="G8" s="63" t="s">
        <v>164</v>
      </c>
      <c r="H8" s="165">
        <v>42</v>
      </c>
      <c r="I8" s="166"/>
      <c r="J8" s="166"/>
      <c r="K8" s="167"/>
      <c r="L8" s="64">
        <v>15</v>
      </c>
      <c r="M8" s="65">
        <f>SUM(H8:L8)</f>
        <v>57</v>
      </c>
      <c r="N8" s="59"/>
      <c r="O8" s="67"/>
      <c r="P8" s="68" t="s">
        <v>181</v>
      </c>
      <c r="Q8" s="68"/>
      <c r="R8" s="62" t="s">
        <v>124</v>
      </c>
      <c r="S8" s="95"/>
      <c r="T8" s="40"/>
      <c r="U8" s="40"/>
    </row>
    <row r="9" spans="1:21" ht="25.5">
      <c r="A9" s="59" t="s">
        <v>16</v>
      </c>
      <c r="B9" s="60">
        <v>2</v>
      </c>
      <c r="C9" s="59" t="s">
        <v>14</v>
      </c>
      <c r="D9" s="69" t="s">
        <v>22</v>
      </c>
      <c r="E9" s="62" t="s">
        <v>20</v>
      </c>
      <c r="F9" s="70">
        <v>9</v>
      </c>
      <c r="G9" s="71" t="s">
        <v>170</v>
      </c>
      <c r="H9" s="165">
        <v>57</v>
      </c>
      <c r="I9" s="166"/>
      <c r="J9" s="166"/>
      <c r="K9" s="167"/>
      <c r="L9" s="64">
        <v>25</v>
      </c>
      <c r="M9" s="72">
        <f>SUM(H9:L9)</f>
        <v>82</v>
      </c>
      <c r="N9" s="59"/>
      <c r="O9" s="67"/>
      <c r="P9" s="68" t="s">
        <v>182</v>
      </c>
      <c r="Q9" s="68">
        <v>1</v>
      </c>
      <c r="R9" s="62" t="s">
        <v>124</v>
      </c>
      <c r="S9" s="95"/>
      <c r="T9" s="40"/>
      <c r="U9" s="40"/>
    </row>
    <row r="10" spans="1:21" ht="31.5" customHeight="1">
      <c r="A10" s="59" t="s">
        <v>16</v>
      </c>
      <c r="B10" s="60">
        <v>3</v>
      </c>
      <c r="C10" s="59" t="s">
        <v>14</v>
      </c>
      <c r="D10" s="61" t="s">
        <v>23</v>
      </c>
      <c r="E10" s="62" t="s">
        <v>20</v>
      </c>
      <c r="F10" s="60">
        <v>9</v>
      </c>
      <c r="G10" s="63" t="s">
        <v>171</v>
      </c>
      <c r="H10" s="165">
        <v>43</v>
      </c>
      <c r="I10" s="166"/>
      <c r="J10" s="166"/>
      <c r="K10" s="167"/>
      <c r="L10" s="64">
        <v>25</v>
      </c>
      <c r="M10" s="65">
        <f>SUM(H10:L10)</f>
        <v>68</v>
      </c>
      <c r="N10" s="66"/>
      <c r="O10" s="67"/>
      <c r="P10" s="68" t="s">
        <v>181</v>
      </c>
      <c r="Q10" s="68">
        <v>2</v>
      </c>
      <c r="R10" s="62" t="s">
        <v>124</v>
      </c>
      <c r="S10" s="95"/>
      <c r="T10" s="40"/>
      <c r="U10" s="40"/>
    </row>
    <row r="11" spans="1:21" ht="25.5">
      <c r="A11" s="59" t="s">
        <v>16</v>
      </c>
      <c r="B11" s="60">
        <v>4</v>
      </c>
      <c r="C11" s="59" t="s">
        <v>14</v>
      </c>
      <c r="D11" s="61" t="s">
        <v>24</v>
      </c>
      <c r="E11" s="62" t="s">
        <v>20</v>
      </c>
      <c r="F11" s="60">
        <v>9</v>
      </c>
      <c r="G11" s="63" t="s">
        <v>165</v>
      </c>
      <c r="H11" s="165">
        <v>48</v>
      </c>
      <c r="I11" s="166"/>
      <c r="J11" s="166"/>
      <c r="K11" s="167"/>
      <c r="L11" s="64">
        <v>18</v>
      </c>
      <c r="M11" s="65">
        <f>SUM(H11:L11)</f>
        <v>66</v>
      </c>
      <c r="N11" s="66"/>
      <c r="O11" s="67"/>
      <c r="P11" s="68" t="s">
        <v>181</v>
      </c>
      <c r="Q11" s="68">
        <v>3</v>
      </c>
      <c r="R11" s="62" t="s">
        <v>124</v>
      </c>
      <c r="S11" s="95"/>
      <c r="T11" s="40"/>
      <c r="U11" s="40"/>
    </row>
    <row r="12" spans="1:21">
      <c r="A12" s="59" t="s">
        <v>16</v>
      </c>
      <c r="B12" s="60">
        <v>5</v>
      </c>
      <c r="C12" s="59" t="s">
        <v>14</v>
      </c>
      <c r="D12" s="61" t="s">
        <v>88</v>
      </c>
      <c r="E12" s="62" t="s">
        <v>77</v>
      </c>
      <c r="F12" s="60">
        <v>9</v>
      </c>
      <c r="G12" s="63" t="s">
        <v>163</v>
      </c>
      <c r="H12" s="157">
        <v>35</v>
      </c>
      <c r="I12" s="158"/>
      <c r="J12" s="158"/>
      <c r="K12" s="159"/>
      <c r="L12" s="64">
        <v>20</v>
      </c>
      <c r="M12" s="65">
        <f>SUM(H12:L12)</f>
        <v>55</v>
      </c>
      <c r="N12" s="66"/>
      <c r="O12" s="67"/>
      <c r="P12" s="68" t="s">
        <v>181</v>
      </c>
      <c r="Q12" s="68"/>
      <c r="R12" s="62" t="s">
        <v>87</v>
      </c>
      <c r="S12" s="95"/>
      <c r="T12" s="40"/>
      <c r="U12" s="40"/>
    </row>
    <row r="13" spans="1:21" ht="24.75" customHeight="1">
      <c r="A13" s="59" t="s">
        <v>16</v>
      </c>
      <c r="B13" s="60">
        <v>6</v>
      </c>
      <c r="C13" s="59" t="s">
        <v>14</v>
      </c>
      <c r="D13" s="61" t="s">
        <v>89</v>
      </c>
      <c r="E13" s="62" t="s">
        <v>77</v>
      </c>
      <c r="F13" s="60">
        <v>9</v>
      </c>
      <c r="G13" s="96"/>
      <c r="H13" s="157"/>
      <c r="I13" s="158"/>
      <c r="J13" s="158"/>
      <c r="K13" s="159"/>
      <c r="L13" s="64"/>
      <c r="M13" s="97" t="s">
        <v>133</v>
      </c>
      <c r="N13" s="66"/>
      <c r="O13" s="67"/>
      <c r="P13" s="68"/>
      <c r="Q13" s="68"/>
      <c r="R13" s="62" t="s">
        <v>131</v>
      </c>
      <c r="S13" s="95"/>
      <c r="T13" s="40"/>
      <c r="U13" s="40"/>
    </row>
    <row r="14" spans="1:21" ht="25.5" customHeight="1">
      <c r="A14" s="59" t="s">
        <v>16</v>
      </c>
      <c r="B14" s="60">
        <v>7</v>
      </c>
      <c r="C14" s="59" t="s">
        <v>14</v>
      </c>
      <c r="D14" s="69" t="s">
        <v>91</v>
      </c>
      <c r="E14" s="62" t="s">
        <v>92</v>
      </c>
      <c r="F14" s="60">
        <v>9</v>
      </c>
      <c r="G14" s="63" t="s">
        <v>166</v>
      </c>
      <c r="H14" s="157">
        <v>31</v>
      </c>
      <c r="I14" s="158"/>
      <c r="J14" s="158"/>
      <c r="K14" s="159"/>
      <c r="L14" s="64">
        <v>10</v>
      </c>
      <c r="M14" s="98">
        <f>SUM(H14:L14)</f>
        <v>41</v>
      </c>
      <c r="N14" s="66"/>
      <c r="O14" s="67"/>
      <c r="P14" s="68"/>
      <c r="Q14" s="68"/>
      <c r="R14" s="62" t="s">
        <v>93</v>
      </c>
      <c r="S14" s="95"/>
      <c r="T14" s="40"/>
      <c r="U14" s="40"/>
    </row>
    <row r="15" spans="1:21" ht="25.5">
      <c r="A15" s="59" t="s">
        <v>16</v>
      </c>
      <c r="B15" s="60">
        <v>8</v>
      </c>
      <c r="C15" s="59" t="s">
        <v>14</v>
      </c>
      <c r="D15" s="69" t="s">
        <v>94</v>
      </c>
      <c r="E15" s="62" t="s">
        <v>95</v>
      </c>
      <c r="F15" s="70" t="s">
        <v>96</v>
      </c>
      <c r="G15" s="71" t="s">
        <v>167</v>
      </c>
      <c r="H15" s="157">
        <v>15</v>
      </c>
      <c r="I15" s="158"/>
      <c r="J15" s="158"/>
      <c r="K15" s="159"/>
      <c r="L15" s="64">
        <v>0</v>
      </c>
      <c r="M15" s="98">
        <f>SUM(H15:L15)</f>
        <v>15</v>
      </c>
      <c r="N15" s="66"/>
      <c r="O15" s="67"/>
      <c r="P15" s="68"/>
      <c r="Q15" s="68"/>
      <c r="R15" s="62" t="s">
        <v>135</v>
      </c>
      <c r="S15" s="95"/>
      <c r="T15" s="40"/>
      <c r="U15" s="40"/>
    </row>
    <row r="16" spans="1:21" ht="25.5">
      <c r="A16" s="59" t="s">
        <v>16</v>
      </c>
      <c r="B16" s="60">
        <v>9</v>
      </c>
      <c r="C16" s="59" t="s">
        <v>14</v>
      </c>
      <c r="D16" s="61" t="s">
        <v>136</v>
      </c>
      <c r="E16" s="62" t="s">
        <v>95</v>
      </c>
      <c r="F16" s="59" t="s">
        <v>96</v>
      </c>
      <c r="G16" s="71" t="s">
        <v>169</v>
      </c>
      <c r="H16" s="157">
        <v>10</v>
      </c>
      <c r="I16" s="158"/>
      <c r="J16" s="158"/>
      <c r="K16" s="159"/>
      <c r="L16" s="64">
        <v>5</v>
      </c>
      <c r="M16" s="98">
        <f>SUM(H16:L16)</f>
        <v>15</v>
      </c>
      <c r="N16" s="66"/>
      <c r="O16" s="67"/>
      <c r="P16" s="68"/>
      <c r="Q16" s="68"/>
      <c r="R16" s="62" t="s">
        <v>135</v>
      </c>
      <c r="S16" s="95"/>
      <c r="T16" s="40"/>
      <c r="U16" s="40"/>
    </row>
    <row r="17" spans="1:21" ht="25.5">
      <c r="A17" s="59" t="s">
        <v>16</v>
      </c>
      <c r="B17" s="60">
        <v>10</v>
      </c>
      <c r="C17" s="59" t="s">
        <v>14</v>
      </c>
      <c r="D17" s="69" t="s">
        <v>102</v>
      </c>
      <c r="E17" s="62" t="s">
        <v>98</v>
      </c>
      <c r="F17" s="70" t="s">
        <v>96</v>
      </c>
      <c r="G17" s="71" t="s">
        <v>168</v>
      </c>
      <c r="H17" s="157">
        <v>25</v>
      </c>
      <c r="I17" s="158"/>
      <c r="J17" s="158"/>
      <c r="K17" s="159"/>
      <c r="L17" s="64">
        <v>10</v>
      </c>
      <c r="M17" s="98">
        <f>SUM(H17:L17)</f>
        <v>35</v>
      </c>
      <c r="N17" s="66"/>
      <c r="O17" s="67"/>
      <c r="P17" s="68"/>
      <c r="Q17" s="68"/>
      <c r="R17" s="62" t="s">
        <v>101</v>
      </c>
      <c r="S17" s="95"/>
      <c r="T17" s="40"/>
      <c r="U17" s="40"/>
    </row>
    <row r="18" spans="1:21">
      <c r="A18" s="160" t="s">
        <v>184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95"/>
      <c r="O18" s="95"/>
      <c r="P18" s="95"/>
      <c r="Q18" s="95"/>
      <c r="R18" s="95"/>
      <c r="S18" s="95"/>
      <c r="T18" s="40"/>
      <c r="U18" s="40"/>
    </row>
    <row r="19" spans="1:21">
      <c r="A19" s="82"/>
      <c r="B19" s="82"/>
      <c r="C19" s="133" t="s">
        <v>137</v>
      </c>
      <c r="D19" s="133"/>
      <c r="E19" s="133"/>
      <c r="F19" s="133"/>
      <c r="G19" s="83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21">
      <c r="A20" s="82"/>
      <c r="B20" s="82"/>
      <c r="C20" s="83" t="s">
        <v>138</v>
      </c>
      <c r="D20" s="83"/>
      <c r="E20" s="83"/>
      <c r="F20" s="83"/>
      <c r="G20" s="83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21">
      <c r="A21" s="82"/>
      <c r="B21" s="82"/>
      <c r="C21" s="83" t="s">
        <v>139</v>
      </c>
      <c r="D21" s="83"/>
      <c r="E21" s="83"/>
      <c r="F21" s="83"/>
      <c r="G21" s="83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21">
      <c r="A22" s="82"/>
      <c r="B22" s="82"/>
      <c r="C22" s="83" t="s">
        <v>140</v>
      </c>
      <c r="D22" s="83"/>
      <c r="E22" s="83"/>
      <c r="F22" s="83"/>
      <c r="G22" s="83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</row>
    <row r="23" spans="1:21">
      <c r="A23" s="82"/>
      <c r="B23" s="82"/>
      <c r="C23" s="83" t="s">
        <v>141</v>
      </c>
      <c r="D23" s="83"/>
      <c r="E23" s="83"/>
      <c r="F23" s="83"/>
      <c r="G23" s="83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21">
      <c r="A24" s="82"/>
      <c r="B24" s="82"/>
      <c r="C24" s="83" t="s">
        <v>142</v>
      </c>
      <c r="D24" s="83"/>
      <c r="E24" s="83"/>
      <c r="F24" s="83"/>
      <c r="G24" s="83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21">
      <c r="A25" s="82"/>
      <c r="B25" s="82"/>
      <c r="C25" s="83" t="s">
        <v>143</v>
      </c>
      <c r="D25" s="83"/>
      <c r="E25" s="83"/>
      <c r="F25" s="83"/>
      <c r="G25" s="83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</row>
  </sheetData>
  <autoFilter ref="A7:P17">
    <sortState ref="A8:AB59">
      <sortCondition descending="1" ref="M7"/>
    </sortState>
  </autoFilter>
  <mergeCells count="20">
    <mergeCell ref="A1:R1"/>
    <mergeCell ref="A18:M18"/>
    <mergeCell ref="C19:F19"/>
    <mergeCell ref="A6:E6"/>
    <mergeCell ref="A2:D2"/>
    <mergeCell ref="A3:D3"/>
    <mergeCell ref="A4:O4"/>
    <mergeCell ref="A5:O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"/>
  <sheetViews>
    <sheetView topLeftCell="A6" workbookViewId="0">
      <selection activeCell="B18" sqref="B18:E18"/>
    </sheetView>
  </sheetViews>
  <sheetFormatPr defaultRowHeight="15"/>
  <cols>
    <col min="1" max="1" width="18" customWidth="1"/>
    <col min="2" max="2" width="14.85546875" customWidth="1"/>
    <col min="4" max="4" width="25.140625" customWidth="1"/>
    <col min="5" max="5" width="43.42578125" customWidth="1"/>
    <col min="6" max="6" width="13.28515625" customWidth="1"/>
    <col min="7" max="7" width="7.5703125" customWidth="1"/>
    <col min="8" max="8" width="4.140625" customWidth="1"/>
    <col min="9" max="9" width="3.5703125" customWidth="1"/>
    <col min="10" max="10" width="4.140625" hidden="1" customWidth="1"/>
    <col min="11" max="12" width="3.5703125" hidden="1" customWidth="1"/>
    <col min="13" max="13" width="4.140625" hidden="1" customWidth="1"/>
    <col min="14" max="14" width="3.140625" hidden="1" customWidth="1"/>
    <col min="15" max="15" width="5.42578125" customWidth="1"/>
    <col min="17" max="17" width="5" customWidth="1"/>
    <col min="18" max="18" width="5.5703125" customWidth="1"/>
    <col min="19" max="19" width="8.140625" customWidth="1"/>
    <col min="20" max="20" width="7.140625" customWidth="1"/>
    <col min="21" max="21" width="28" customWidth="1"/>
    <col min="22" max="22" width="0.28515625" customWidth="1"/>
    <col min="23" max="23" width="0.7109375" customWidth="1"/>
  </cols>
  <sheetData>
    <row r="1" spans="1:25" ht="15" customHeight="1">
      <c r="A1" s="139" t="s">
        <v>183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5" ht="15" customHeight="1">
      <c r="A2" s="139" t="s">
        <v>11</v>
      </c>
      <c r="B2" s="139"/>
      <c r="C2" s="139"/>
      <c r="D2" s="169"/>
      <c r="E2" s="16">
        <v>6</v>
      </c>
      <c r="F2" s="16"/>
      <c r="G2" s="16"/>
      <c r="P2" s="16"/>
      <c r="Q2" s="16"/>
      <c r="R2" s="16"/>
      <c r="S2" s="16" t="s">
        <v>10</v>
      </c>
      <c r="T2" s="16"/>
      <c r="U2" s="16"/>
      <c r="V2" s="16"/>
      <c r="W2" s="16"/>
      <c r="X2" s="16"/>
      <c r="Y2" s="16"/>
    </row>
    <row r="3" spans="1:25" ht="15" customHeight="1">
      <c r="A3" s="139" t="s">
        <v>12</v>
      </c>
      <c r="B3" s="139"/>
      <c r="C3" s="139"/>
      <c r="D3" s="169"/>
      <c r="E3" s="16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5" ht="15" customHeight="1">
      <c r="A4" s="139" t="s">
        <v>152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25" ht="15" customHeight="1">
      <c r="A5" s="139" t="s">
        <v>153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25">
      <c r="A6" s="168"/>
      <c r="B6" s="168"/>
      <c r="C6" s="168"/>
      <c r="D6" s="168"/>
      <c r="E6" s="168"/>
      <c r="F6" s="15"/>
      <c r="G6" s="15"/>
      <c r="H6" s="170"/>
      <c r="I6" s="171"/>
      <c r="J6" s="171"/>
      <c r="K6" s="171"/>
      <c r="L6" s="171"/>
      <c r="M6" s="171"/>
      <c r="N6" s="172"/>
      <c r="O6" s="1"/>
      <c r="P6" s="2"/>
      <c r="Q6" s="2"/>
      <c r="R6" s="3"/>
    </row>
    <row r="7" spans="1:25" ht="93.75" customHeight="1">
      <c r="A7" s="25" t="s">
        <v>0</v>
      </c>
      <c r="B7" s="25" t="s">
        <v>1</v>
      </c>
      <c r="C7" s="25" t="s">
        <v>9</v>
      </c>
      <c r="D7" s="25" t="s">
        <v>2</v>
      </c>
      <c r="E7" s="25" t="s">
        <v>3</v>
      </c>
      <c r="F7" s="25" t="s">
        <v>4</v>
      </c>
      <c r="G7" s="25" t="s">
        <v>13</v>
      </c>
      <c r="H7" s="173" t="s">
        <v>147</v>
      </c>
      <c r="I7" s="174"/>
      <c r="J7" s="174"/>
      <c r="K7" s="174"/>
      <c r="L7" s="174"/>
      <c r="M7" s="174"/>
      <c r="N7" s="175"/>
      <c r="O7" s="26" t="s">
        <v>148</v>
      </c>
      <c r="P7" s="23" t="s">
        <v>17</v>
      </c>
      <c r="Q7" s="24" t="s">
        <v>18</v>
      </c>
      <c r="R7" s="27" t="s">
        <v>5</v>
      </c>
      <c r="S7" s="24" t="s">
        <v>6</v>
      </c>
      <c r="T7" s="24" t="s">
        <v>7</v>
      </c>
      <c r="U7" s="38" t="s">
        <v>8</v>
      </c>
      <c r="V7" s="28"/>
    </row>
    <row r="8" spans="1:25" ht="25.5">
      <c r="A8" s="59" t="s">
        <v>16</v>
      </c>
      <c r="B8" s="60">
        <v>1</v>
      </c>
      <c r="C8" s="59" t="s">
        <v>15</v>
      </c>
      <c r="D8" s="61" t="s">
        <v>25</v>
      </c>
      <c r="E8" s="62" t="s">
        <v>20</v>
      </c>
      <c r="F8" s="60">
        <v>10</v>
      </c>
      <c r="G8" s="63" t="s">
        <v>176</v>
      </c>
      <c r="H8" s="165">
        <v>16</v>
      </c>
      <c r="I8" s="166"/>
      <c r="J8" s="166"/>
      <c r="K8" s="166"/>
      <c r="L8" s="166"/>
      <c r="M8" s="166"/>
      <c r="N8" s="167"/>
      <c r="O8" s="64">
        <v>7</v>
      </c>
      <c r="P8" s="65">
        <f t="shared" ref="P8:P16" si="0">SUM(H8:O8)</f>
        <v>23</v>
      </c>
      <c r="Q8" s="66"/>
      <c r="R8" s="67"/>
      <c r="S8" s="68"/>
      <c r="T8" s="68"/>
      <c r="U8" s="62" t="s">
        <v>117</v>
      </c>
      <c r="V8" s="28"/>
    </row>
    <row r="9" spans="1:25" ht="31.5" customHeight="1">
      <c r="A9" s="59" t="s">
        <v>16</v>
      </c>
      <c r="B9" s="60">
        <v>2</v>
      </c>
      <c r="C9" s="59" t="s">
        <v>15</v>
      </c>
      <c r="D9" s="69" t="s">
        <v>26</v>
      </c>
      <c r="E9" s="62" t="s">
        <v>20</v>
      </c>
      <c r="F9" s="70">
        <v>10</v>
      </c>
      <c r="G9" s="71" t="s">
        <v>177</v>
      </c>
      <c r="H9" s="165">
        <v>17</v>
      </c>
      <c r="I9" s="166"/>
      <c r="J9" s="166"/>
      <c r="K9" s="166"/>
      <c r="L9" s="166"/>
      <c r="M9" s="166"/>
      <c r="N9" s="167"/>
      <c r="O9" s="64">
        <v>3</v>
      </c>
      <c r="P9" s="72">
        <f t="shared" si="0"/>
        <v>20</v>
      </c>
      <c r="Q9" s="59"/>
      <c r="R9" s="67"/>
      <c r="S9" s="68"/>
      <c r="T9" s="68"/>
      <c r="U9" s="62" t="s">
        <v>117</v>
      </c>
      <c r="V9" s="28"/>
    </row>
    <row r="10" spans="1:25" ht="25.5">
      <c r="A10" s="59" t="s">
        <v>16</v>
      </c>
      <c r="B10" s="60">
        <v>3</v>
      </c>
      <c r="C10" s="59" t="s">
        <v>15</v>
      </c>
      <c r="D10" s="73" t="s">
        <v>27</v>
      </c>
      <c r="E10" s="62" t="s">
        <v>20</v>
      </c>
      <c r="F10" s="74">
        <v>10</v>
      </c>
      <c r="G10" s="75" t="s">
        <v>161</v>
      </c>
      <c r="H10" s="176">
        <v>14</v>
      </c>
      <c r="I10" s="177"/>
      <c r="J10" s="177"/>
      <c r="K10" s="177"/>
      <c r="L10" s="177"/>
      <c r="M10" s="177"/>
      <c r="N10" s="178"/>
      <c r="O10" s="74">
        <v>20</v>
      </c>
      <c r="P10" s="76">
        <f t="shared" si="0"/>
        <v>34</v>
      </c>
      <c r="Q10" s="77"/>
      <c r="R10" s="67"/>
      <c r="S10" s="68"/>
      <c r="T10" s="68"/>
      <c r="U10" s="62" t="s">
        <v>117</v>
      </c>
      <c r="V10" s="28"/>
    </row>
    <row r="11" spans="1:25" ht="24.75" customHeight="1">
      <c r="A11" s="59" t="s">
        <v>16</v>
      </c>
      <c r="B11" s="60">
        <v>4</v>
      </c>
      <c r="C11" s="59" t="s">
        <v>15</v>
      </c>
      <c r="D11" s="73" t="s">
        <v>28</v>
      </c>
      <c r="E11" s="77" t="s">
        <v>20</v>
      </c>
      <c r="F11" s="77">
        <v>10</v>
      </c>
      <c r="G11" s="78" t="s">
        <v>178</v>
      </c>
      <c r="H11" s="179">
        <v>16</v>
      </c>
      <c r="I11" s="180"/>
      <c r="J11" s="180"/>
      <c r="K11" s="180"/>
      <c r="L11" s="180"/>
      <c r="M11" s="180"/>
      <c r="N11" s="181"/>
      <c r="O11" s="77">
        <v>15</v>
      </c>
      <c r="P11" s="76">
        <f t="shared" si="0"/>
        <v>31</v>
      </c>
      <c r="Q11" s="77"/>
      <c r="R11" s="67"/>
      <c r="S11" s="68"/>
      <c r="T11" s="68"/>
      <c r="U11" s="62" t="s">
        <v>117</v>
      </c>
      <c r="V11" s="28"/>
    </row>
    <row r="12" spans="1:25" ht="25.5">
      <c r="A12" s="59" t="s">
        <v>16</v>
      </c>
      <c r="B12" s="60">
        <v>5</v>
      </c>
      <c r="C12" s="59" t="s">
        <v>15</v>
      </c>
      <c r="D12" s="61" t="s">
        <v>52</v>
      </c>
      <c r="E12" s="62" t="s">
        <v>48</v>
      </c>
      <c r="F12" s="60">
        <v>10</v>
      </c>
      <c r="G12" s="63" t="s">
        <v>174</v>
      </c>
      <c r="H12" s="176">
        <v>26</v>
      </c>
      <c r="I12" s="177"/>
      <c r="J12" s="177"/>
      <c r="K12" s="177"/>
      <c r="L12" s="177"/>
      <c r="M12" s="177"/>
      <c r="N12" s="178"/>
      <c r="O12" s="74">
        <v>10</v>
      </c>
      <c r="P12" s="79">
        <f t="shared" si="0"/>
        <v>36</v>
      </c>
      <c r="Q12" s="74"/>
      <c r="R12" s="67"/>
      <c r="S12" s="68"/>
      <c r="T12" s="68"/>
      <c r="U12" s="62" t="s">
        <v>51</v>
      </c>
      <c r="V12" s="28"/>
    </row>
    <row r="13" spans="1:25" ht="25.5">
      <c r="A13" s="59" t="s">
        <v>16</v>
      </c>
      <c r="B13" s="60">
        <v>6</v>
      </c>
      <c r="C13" s="59" t="s">
        <v>15</v>
      </c>
      <c r="D13" s="69" t="s">
        <v>53</v>
      </c>
      <c r="E13" s="62" t="s">
        <v>48</v>
      </c>
      <c r="F13" s="70">
        <v>10</v>
      </c>
      <c r="G13" s="71" t="s">
        <v>173</v>
      </c>
      <c r="H13" s="165">
        <v>22</v>
      </c>
      <c r="I13" s="166"/>
      <c r="J13" s="166"/>
      <c r="K13" s="166"/>
      <c r="L13" s="166"/>
      <c r="M13" s="166"/>
      <c r="N13" s="167"/>
      <c r="O13" s="64">
        <v>8</v>
      </c>
      <c r="P13" s="72">
        <f t="shared" si="0"/>
        <v>30</v>
      </c>
      <c r="Q13" s="59"/>
      <c r="R13" s="67"/>
      <c r="S13" s="68"/>
      <c r="T13" s="68"/>
      <c r="U13" s="62" t="s">
        <v>51</v>
      </c>
      <c r="V13" s="28"/>
    </row>
    <row r="14" spans="1:25" ht="25.5">
      <c r="A14" s="59" t="s">
        <v>16</v>
      </c>
      <c r="B14" s="60">
        <v>7</v>
      </c>
      <c r="C14" s="59" t="s">
        <v>15</v>
      </c>
      <c r="D14" s="73" t="s">
        <v>54</v>
      </c>
      <c r="E14" s="62" t="s">
        <v>48</v>
      </c>
      <c r="F14" s="80">
        <v>10</v>
      </c>
      <c r="G14" s="78" t="s">
        <v>175</v>
      </c>
      <c r="H14" s="165">
        <v>14</v>
      </c>
      <c r="I14" s="166"/>
      <c r="J14" s="166"/>
      <c r="K14" s="166"/>
      <c r="L14" s="166"/>
      <c r="M14" s="166"/>
      <c r="N14" s="167"/>
      <c r="O14" s="64">
        <v>5</v>
      </c>
      <c r="P14" s="72">
        <f t="shared" si="0"/>
        <v>19</v>
      </c>
      <c r="Q14" s="59"/>
      <c r="R14" s="67"/>
      <c r="S14" s="68"/>
      <c r="T14" s="68"/>
      <c r="U14" s="77" t="s">
        <v>51</v>
      </c>
      <c r="V14" s="28"/>
    </row>
    <row r="15" spans="1:25" ht="25.5">
      <c r="A15" s="59" t="s">
        <v>16</v>
      </c>
      <c r="B15" s="60">
        <v>8</v>
      </c>
      <c r="C15" s="59" t="s">
        <v>15</v>
      </c>
      <c r="D15" s="73" t="s">
        <v>55</v>
      </c>
      <c r="E15" s="77" t="s">
        <v>48</v>
      </c>
      <c r="F15" s="77">
        <v>10</v>
      </c>
      <c r="G15" s="78" t="s">
        <v>172</v>
      </c>
      <c r="H15" s="165">
        <v>21</v>
      </c>
      <c r="I15" s="166"/>
      <c r="J15" s="166"/>
      <c r="K15" s="166"/>
      <c r="L15" s="166"/>
      <c r="M15" s="166"/>
      <c r="N15" s="167"/>
      <c r="O15" s="64">
        <v>10</v>
      </c>
      <c r="P15" s="72">
        <f t="shared" si="0"/>
        <v>31</v>
      </c>
      <c r="Q15" s="59"/>
      <c r="R15" s="67"/>
      <c r="S15" s="68"/>
      <c r="T15" s="68"/>
      <c r="U15" s="77" t="s">
        <v>51</v>
      </c>
      <c r="V15" s="28"/>
    </row>
    <row r="16" spans="1:25" ht="26.25" customHeight="1">
      <c r="A16" s="59" t="s">
        <v>16</v>
      </c>
      <c r="B16" s="60">
        <v>9</v>
      </c>
      <c r="C16" s="59" t="s">
        <v>15</v>
      </c>
      <c r="D16" s="69" t="s">
        <v>90</v>
      </c>
      <c r="E16" s="61" t="s">
        <v>77</v>
      </c>
      <c r="F16" s="81">
        <v>10</v>
      </c>
      <c r="G16" s="71" t="s">
        <v>179</v>
      </c>
      <c r="H16" s="165">
        <v>19</v>
      </c>
      <c r="I16" s="166"/>
      <c r="J16" s="166"/>
      <c r="K16" s="166"/>
      <c r="L16" s="166"/>
      <c r="M16" s="166"/>
      <c r="N16" s="167"/>
      <c r="O16" s="64">
        <v>10</v>
      </c>
      <c r="P16" s="72">
        <f t="shared" si="0"/>
        <v>29</v>
      </c>
      <c r="Q16" s="59"/>
      <c r="R16" s="67"/>
      <c r="S16" s="68"/>
      <c r="T16" s="68"/>
      <c r="U16" s="62" t="s">
        <v>87</v>
      </c>
      <c r="V16" s="28"/>
    </row>
    <row r="17" spans="1:22">
      <c r="A17" s="140" t="s">
        <v>151</v>
      </c>
      <c r="B17" s="140"/>
      <c r="C17" s="140"/>
      <c r="D17" s="140"/>
      <c r="E17" s="140"/>
      <c r="F17" s="140"/>
      <c r="G17" s="140"/>
      <c r="H17" s="140"/>
      <c r="I17" s="140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>
      <c r="A18" s="82"/>
      <c r="B18" s="133" t="s">
        <v>137</v>
      </c>
      <c r="C18" s="133"/>
      <c r="D18" s="133"/>
      <c r="E18" s="133"/>
      <c r="F18" s="83"/>
      <c r="G18" s="82"/>
      <c r="H18" s="82"/>
      <c r="I18" s="8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>
      <c r="A19" s="82"/>
      <c r="B19" s="83" t="s">
        <v>138</v>
      </c>
      <c r="C19" s="83"/>
      <c r="D19" s="83"/>
      <c r="E19" s="83"/>
      <c r="F19" s="83"/>
      <c r="G19" s="82"/>
      <c r="H19" s="82"/>
      <c r="I19" s="8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>
      <c r="A20" s="82"/>
      <c r="B20" s="83" t="s">
        <v>139</v>
      </c>
      <c r="C20" s="83"/>
      <c r="D20" s="83"/>
      <c r="E20" s="83"/>
      <c r="F20" s="83"/>
      <c r="G20" s="82"/>
      <c r="H20" s="82"/>
      <c r="I20" s="8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>
      <c r="A21" s="82"/>
      <c r="B21" s="83" t="s">
        <v>140</v>
      </c>
      <c r="C21" s="83"/>
      <c r="D21" s="83"/>
      <c r="E21" s="83"/>
      <c r="F21" s="83"/>
      <c r="G21" s="82"/>
      <c r="H21" s="82"/>
      <c r="I21" s="8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>
      <c r="A22" s="82"/>
      <c r="B22" s="83" t="s">
        <v>141</v>
      </c>
      <c r="C22" s="83"/>
      <c r="D22" s="83"/>
      <c r="E22" s="83"/>
      <c r="F22" s="83"/>
      <c r="G22" s="82"/>
      <c r="H22" s="82"/>
      <c r="I22" s="8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>
      <c r="A23" s="82"/>
      <c r="B23" s="83" t="s">
        <v>142</v>
      </c>
      <c r="C23" s="83"/>
      <c r="D23" s="83"/>
      <c r="E23" s="83"/>
      <c r="F23" s="83"/>
      <c r="G23" s="82"/>
      <c r="H23" s="82"/>
      <c r="I23" s="8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>
      <c r="A24" s="82"/>
      <c r="B24" s="83" t="s">
        <v>143</v>
      </c>
      <c r="C24" s="83"/>
      <c r="D24" s="83"/>
      <c r="E24" s="83"/>
      <c r="F24" s="83"/>
      <c r="G24" s="82"/>
      <c r="H24" s="82"/>
      <c r="I24" s="8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>
      <c r="A25" s="82"/>
      <c r="B25" s="82"/>
      <c r="C25" s="82"/>
      <c r="D25" s="82"/>
      <c r="E25" s="82"/>
      <c r="F25" s="82"/>
      <c r="G25" s="82"/>
      <c r="H25" s="82"/>
      <c r="I25" s="8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</sheetData>
  <autoFilter ref="A7:S24">
    <sortState ref="A8:V28">
      <sortCondition descending="1" ref="P7"/>
    </sortState>
  </autoFilter>
  <mergeCells count="19">
    <mergeCell ref="H13:N13"/>
    <mergeCell ref="H14:N14"/>
    <mergeCell ref="H15:N15"/>
    <mergeCell ref="H16:N16"/>
    <mergeCell ref="A1:V1"/>
    <mergeCell ref="A17:I17"/>
    <mergeCell ref="B18:E18"/>
    <mergeCell ref="A6:E6"/>
    <mergeCell ref="A2:D2"/>
    <mergeCell ref="A3:D3"/>
    <mergeCell ref="A4:R4"/>
    <mergeCell ref="A5:R5"/>
    <mergeCell ref="H6:N6"/>
    <mergeCell ref="H7:N7"/>
    <mergeCell ref="H8:N8"/>
    <mergeCell ref="H9:N9"/>
    <mergeCell ref="H10:N10"/>
    <mergeCell ref="H11:N11"/>
    <mergeCell ref="H12:N12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9"/>
  <sheetViews>
    <sheetView topLeftCell="A13" workbookViewId="0">
      <selection activeCell="S10" sqref="S10"/>
    </sheetView>
  </sheetViews>
  <sheetFormatPr defaultRowHeight="15"/>
  <cols>
    <col min="1" max="1" width="20.140625" customWidth="1"/>
    <col min="2" max="2" width="17.5703125" customWidth="1"/>
    <col min="3" max="3" width="23.7109375" customWidth="1"/>
    <col min="4" max="4" width="21.42578125" customWidth="1"/>
    <col min="5" max="5" width="27.28515625" customWidth="1"/>
    <col min="6" max="6" width="13.42578125" customWidth="1"/>
    <col min="7" max="7" width="7" customWidth="1"/>
    <col min="8" max="8" width="8.85546875" customWidth="1"/>
    <col min="9" max="9" width="5.28515625" customWidth="1"/>
    <col min="10" max="10" width="0.5703125" customWidth="1"/>
    <col min="11" max="11" width="0.85546875" hidden="1" customWidth="1"/>
    <col min="12" max="12" width="1.42578125" hidden="1" customWidth="1"/>
    <col min="13" max="13" width="0.5703125" hidden="1" customWidth="1"/>
    <col min="14" max="14" width="3.5703125" hidden="1" customWidth="1"/>
    <col min="15" max="15" width="2.28515625" hidden="1" customWidth="1"/>
    <col min="16" max="16" width="7.5703125" customWidth="1"/>
    <col min="17" max="17" width="6.42578125" customWidth="1"/>
    <col min="18" max="18" width="6.28515625" customWidth="1"/>
    <col min="19" max="19" width="13.7109375" customWidth="1"/>
    <col min="20" max="20" width="12.42578125" customWidth="1"/>
    <col min="21" max="21" width="18.140625" customWidth="1"/>
  </cols>
  <sheetData>
    <row r="1" spans="1:22" ht="15" customHeight="1">
      <c r="A1" s="189" t="s">
        <v>183</v>
      </c>
      <c r="B1" s="189"/>
      <c r="C1" s="189"/>
      <c r="D1" s="189"/>
      <c r="E1" s="189"/>
      <c r="F1" s="189"/>
      <c r="G1" s="189"/>
      <c r="H1" s="189"/>
      <c r="I1" s="189"/>
      <c r="J1" s="189"/>
      <c r="K1" s="139"/>
      <c r="L1" s="139"/>
      <c r="M1" s="139"/>
      <c r="N1" s="139"/>
      <c r="O1" s="139"/>
      <c r="P1" s="189"/>
      <c r="Q1" s="189"/>
      <c r="R1" s="189"/>
      <c r="S1" s="189"/>
      <c r="T1" s="189"/>
      <c r="U1" s="189"/>
      <c r="V1" s="189"/>
    </row>
    <row r="2" spans="1:22" ht="15" customHeight="1">
      <c r="A2" s="139" t="s">
        <v>11</v>
      </c>
      <c r="B2" s="139"/>
      <c r="C2" s="139"/>
      <c r="D2" s="139"/>
      <c r="E2" s="18">
        <v>6</v>
      </c>
      <c r="F2" s="58" t="s">
        <v>10</v>
      </c>
      <c r="G2" s="18"/>
      <c r="H2" s="18"/>
      <c r="J2" s="18"/>
      <c r="K2" s="18"/>
      <c r="L2" s="18"/>
      <c r="M2" s="18"/>
      <c r="N2" s="18"/>
      <c r="O2" s="18"/>
      <c r="P2" s="18"/>
      <c r="Q2" s="18"/>
      <c r="R2" s="18"/>
    </row>
    <row r="3" spans="1:22" ht="15" customHeight="1">
      <c r="A3" s="139" t="s">
        <v>12</v>
      </c>
      <c r="B3" s="139"/>
      <c r="C3" s="139"/>
      <c r="D3" s="139"/>
      <c r="E3" s="18">
        <v>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2" ht="15" customHeight="1">
      <c r="A4" s="139" t="s">
        <v>149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22" ht="15" customHeight="1">
      <c r="A5" s="139" t="s">
        <v>150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22">
      <c r="A6" s="168"/>
      <c r="B6" s="168"/>
      <c r="C6" s="168"/>
      <c r="D6" s="168"/>
      <c r="E6" s="168"/>
      <c r="F6" s="15"/>
      <c r="G6" s="15"/>
      <c r="H6" s="1"/>
      <c r="I6" s="1"/>
      <c r="J6" s="1"/>
      <c r="K6" s="1"/>
      <c r="L6" s="1"/>
      <c r="M6" s="1"/>
      <c r="N6" s="1"/>
      <c r="O6" s="1"/>
      <c r="P6" s="17"/>
      <c r="Q6" s="17"/>
      <c r="R6" s="3"/>
    </row>
    <row r="7" spans="1:22" ht="63">
      <c r="A7" s="25" t="s">
        <v>0</v>
      </c>
      <c r="B7" s="25" t="s">
        <v>1</v>
      </c>
      <c r="C7" s="25" t="s">
        <v>9</v>
      </c>
      <c r="D7" s="25" t="s">
        <v>2</v>
      </c>
      <c r="E7" s="25" t="s">
        <v>3</v>
      </c>
      <c r="F7" s="25" t="s">
        <v>4</v>
      </c>
      <c r="G7" s="25" t="s">
        <v>13</v>
      </c>
      <c r="H7" s="26" t="s">
        <v>147</v>
      </c>
      <c r="I7" s="173" t="s">
        <v>148</v>
      </c>
      <c r="J7" s="174"/>
      <c r="K7" s="143"/>
      <c r="L7" s="143"/>
      <c r="M7" s="143"/>
      <c r="N7" s="143"/>
      <c r="O7" s="144"/>
      <c r="P7" s="41" t="s">
        <v>17</v>
      </c>
      <c r="Q7" s="42" t="s">
        <v>18</v>
      </c>
      <c r="R7" s="43" t="s">
        <v>5</v>
      </c>
      <c r="S7" s="42" t="s">
        <v>6</v>
      </c>
      <c r="T7" s="42" t="s">
        <v>7</v>
      </c>
      <c r="U7" s="38" t="s">
        <v>8</v>
      </c>
    </row>
    <row r="8" spans="1:22" ht="22.5">
      <c r="A8" s="6" t="s">
        <v>16</v>
      </c>
      <c r="B8" s="9">
        <v>1</v>
      </c>
      <c r="C8" s="6" t="s">
        <v>15</v>
      </c>
      <c r="D8" s="44" t="s">
        <v>34</v>
      </c>
      <c r="E8" s="44" t="s">
        <v>29</v>
      </c>
      <c r="F8" s="45" t="s">
        <v>35</v>
      </c>
      <c r="G8" s="46">
        <v>3011</v>
      </c>
      <c r="H8" s="8">
        <v>44</v>
      </c>
      <c r="I8" s="183">
        <v>15</v>
      </c>
      <c r="J8" s="151"/>
      <c r="K8" s="184"/>
      <c r="L8" s="184"/>
      <c r="M8" s="184"/>
      <c r="N8" s="184"/>
      <c r="O8" s="185"/>
      <c r="P8" s="55">
        <f>SUBTOTAL(9,H8:O8)</f>
        <v>59</v>
      </c>
      <c r="Q8" s="10"/>
      <c r="R8" s="19"/>
      <c r="S8" s="56" t="s">
        <v>181</v>
      </c>
      <c r="T8" s="32">
        <v>3</v>
      </c>
      <c r="U8" s="35" t="s">
        <v>30</v>
      </c>
    </row>
    <row r="9" spans="1:22" ht="33.75" customHeight="1">
      <c r="A9" s="6" t="s">
        <v>16</v>
      </c>
      <c r="B9" s="9">
        <v>2</v>
      </c>
      <c r="C9" s="6" t="s">
        <v>15</v>
      </c>
      <c r="D9" s="44" t="s">
        <v>36</v>
      </c>
      <c r="E9" s="35" t="s">
        <v>29</v>
      </c>
      <c r="F9" s="34" t="s">
        <v>35</v>
      </c>
      <c r="G9" s="47">
        <v>3006</v>
      </c>
      <c r="H9" s="8">
        <v>45</v>
      </c>
      <c r="I9" s="183">
        <v>15</v>
      </c>
      <c r="J9" s="151"/>
      <c r="K9" s="186"/>
      <c r="L9" s="186"/>
      <c r="M9" s="186"/>
      <c r="N9" s="186"/>
      <c r="O9" s="187"/>
      <c r="P9" s="54">
        <f>SUM(H9:O9)</f>
        <v>60</v>
      </c>
      <c r="Q9" s="6"/>
      <c r="R9" s="19"/>
      <c r="S9" s="56" t="s">
        <v>181</v>
      </c>
      <c r="T9" s="32">
        <v>2</v>
      </c>
      <c r="U9" s="35" t="s">
        <v>30</v>
      </c>
    </row>
    <row r="10" spans="1:22" ht="22.5">
      <c r="A10" s="6" t="s">
        <v>16</v>
      </c>
      <c r="B10" s="9">
        <v>3</v>
      </c>
      <c r="C10" s="6" t="s">
        <v>15</v>
      </c>
      <c r="D10" s="44" t="s">
        <v>37</v>
      </c>
      <c r="E10" s="35" t="s">
        <v>29</v>
      </c>
      <c r="F10" s="37" t="s">
        <v>35</v>
      </c>
      <c r="G10" s="47">
        <v>3007</v>
      </c>
      <c r="H10" s="8">
        <v>39</v>
      </c>
      <c r="I10" s="183">
        <v>16</v>
      </c>
      <c r="J10" s="151"/>
      <c r="K10" s="186"/>
      <c r="L10" s="186"/>
      <c r="M10" s="186"/>
      <c r="N10" s="186"/>
      <c r="O10" s="187"/>
      <c r="P10" s="54">
        <f>SUM(H10:O10)</f>
        <v>55</v>
      </c>
      <c r="Q10" s="6"/>
      <c r="R10" s="19"/>
      <c r="S10" s="57" t="s">
        <v>181</v>
      </c>
      <c r="T10" s="19"/>
      <c r="U10" s="35" t="s">
        <v>30</v>
      </c>
    </row>
    <row r="11" spans="1:22" ht="42.75" customHeight="1">
      <c r="A11" s="6" t="s">
        <v>16</v>
      </c>
      <c r="B11" s="9">
        <v>4</v>
      </c>
      <c r="C11" s="6" t="s">
        <v>15</v>
      </c>
      <c r="D11" s="13" t="s">
        <v>47</v>
      </c>
      <c r="E11" s="7" t="s">
        <v>48</v>
      </c>
      <c r="F11" s="9">
        <v>11</v>
      </c>
      <c r="G11" s="33" t="s">
        <v>145</v>
      </c>
      <c r="H11" s="8">
        <v>35</v>
      </c>
      <c r="I11" s="183">
        <v>0</v>
      </c>
      <c r="J11" s="151"/>
      <c r="K11" s="186"/>
      <c r="L11" s="186"/>
      <c r="M11" s="186"/>
      <c r="N11" s="186"/>
      <c r="O11" s="187"/>
      <c r="P11" s="54">
        <f>SUBTOTAL(9,H11:O11)</f>
        <v>35</v>
      </c>
      <c r="Q11" s="6"/>
      <c r="R11" s="19"/>
      <c r="S11" s="57"/>
      <c r="T11" s="19"/>
      <c r="U11" s="7" t="s">
        <v>51</v>
      </c>
    </row>
    <row r="12" spans="1:22" ht="45" customHeight="1">
      <c r="A12" s="6" t="s">
        <v>16</v>
      </c>
      <c r="B12" s="9">
        <v>5</v>
      </c>
      <c r="C12" s="6" t="s">
        <v>15</v>
      </c>
      <c r="D12" s="131" t="s">
        <v>49</v>
      </c>
      <c r="E12" s="7" t="s">
        <v>48</v>
      </c>
      <c r="F12" s="11">
        <v>11</v>
      </c>
      <c r="G12" s="39" t="s">
        <v>144</v>
      </c>
      <c r="H12" s="8">
        <v>26</v>
      </c>
      <c r="I12" s="183">
        <v>5</v>
      </c>
      <c r="J12" s="151"/>
      <c r="K12" s="186"/>
      <c r="L12" s="186"/>
      <c r="M12" s="186"/>
      <c r="N12" s="186"/>
      <c r="O12" s="187"/>
      <c r="P12" s="54">
        <f>SUBTOTAL(9,H12:O12)</f>
        <v>31</v>
      </c>
      <c r="Q12" s="6"/>
      <c r="R12" s="31"/>
      <c r="S12" s="20"/>
      <c r="T12" s="30"/>
      <c r="U12" s="7" t="s">
        <v>51</v>
      </c>
    </row>
    <row r="13" spans="1:22" ht="45" customHeight="1">
      <c r="A13" s="6" t="s">
        <v>16</v>
      </c>
      <c r="B13" s="9">
        <v>6</v>
      </c>
      <c r="C13" s="6" t="s">
        <v>15</v>
      </c>
      <c r="D13" s="44" t="s">
        <v>50</v>
      </c>
      <c r="E13" s="7" t="s">
        <v>48</v>
      </c>
      <c r="F13" s="37">
        <v>11</v>
      </c>
      <c r="G13" s="36" t="s">
        <v>146</v>
      </c>
      <c r="H13" s="8">
        <v>41</v>
      </c>
      <c r="I13" s="183">
        <v>24</v>
      </c>
      <c r="J13" s="151"/>
      <c r="K13" s="186"/>
      <c r="L13" s="186"/>
      <c r="M13" s="186"/>
      <c r="N13" s="186"/>
      <c r="O13" s="187"/>
      <c r="P13" s="54">
        <f>SUBTOTAL(9,H13:O13)</f>
        <v>65</v>
      </c>
      <c r="Q13" s="6"/>
      <c r="R13" s="31"/>
      <c r="S13" s="20" t="s">
        <v>182</v>
      </c>
      <c r="T13" s="30">
        <v>1</v>
      </c>
      <c r="U13" s="35" t="s">
        <v>51</v>
      </c>
    </row>
    <row r="14" spans="1:22" ht="22.5">
      <c r="A14" s="6" t="s">
        <v>16</v>
      </c>
      <c r="B14" s="9">
        <v>7</v>
      </c>
      <c r="C14" s="6" t="s">
        <v>15</v>
      </c>
      <c r="D14" s="13" t="s">
        <v>76</v>
      </c>
      <c r="E14" s="7" t="s">
        <v>77</v>
      </c>
      <c r="F14" s="9">
        <v>11</v>
      </c>
      <c r="G14" s="48">
        <v>3005</v>
      </c>
      <c r="H14" s="8">
        <v>32</v>
      </c>
      <c r="I14" s="183">
        <v>4</v>
      </c>
      <c r="J14" s="151"/>
      <c r="K14" s="186"/>
      <c r="L14" s="186"/>
      <c r="M14" s="186"/>
      <c r="N14" s="186"/>
      <c r="O14" s="187"/>
      <c r="P14" s="54">
        <f>SUM(H14:O14)</f>
        <v>36</v>
      </c>
      <c r="Q14" s="6"/>
      <c r="R14" s="31"/>
      <c r="S14" s="20"/>
      <c r="T14" s="30"/>
      <c r="U14" s="7" t="s">
        <v>79</v>
      </c>
    </row>
    <row r="15" spans="1:22" ht="22.5">
      <c r="A15" s="6" t="s">
        <v>16</v>
      </c>
      <c r="B15" s="9">
        <v>8</v>
      </c>
      <c r="C15" s="6" t="s">
        <v>15</v>
      </c>
      <c r="D15" s="44" t="s">
        <v>78</v>
      </c>
      <c r="E15" s="35" t="s">
        <v>77</v>
      </c>
      <c r="F15" s="34">
        <v>11</v>
      </c>
      <c r="G15" s="47">
        <v>3008</v>
      </c>
      <c r="H15" s="8">
        <v>29</v>
      </c>
      <c r="I15" s="183">
        <v>20</v>
      </c>
      <c r="J15" s="151"/>
      <c r="K15" s="186"/>
      <c r="L15" s="186"/>
      <c r="M15" s="186"/>
      <c r="N15" s="186"/>
      <c r="O15" s="187"/>
      <c r="P15" s="54">
        <f>SUM(H15:O15)</f>
        <v>49</v>
      </c>
      <c r="Q15" s="6"/>
      <c r="R15" s="31"/>
      <c r="S15" s="20"/>
      <c r="T15" s="30"/>
      <c r="U15" s="35" t="s">
        <v>80</v>
      </c>
    </row>
    <row r="16" spans="1:22">
      <c r="A16" s="6" t="s">
        <v>16</v>
      </c>
      <c r="B16" s="9">
        <v>9</v>
      </c>
      <c r="C16" s="6" t="s">
        <v>15</v>
      </c>
      <c r="D16" s="131" t="s">
        <v>99</v>
      </c>
      <c r="E16" s="7" t="s">
        <v>98</v>
      </c>
      <c r="F16" s="11">
        <v>11</v>
      </c>
      <c r="G16" s="22">
        <v>3009</v>
      </c>
      <c r="H16" s="8">
        <v>28</v>
      </c>
      <c r="I16" s="183">
        <v>22</v>
      </c>
      <c r="J16" s="151"/>
      <c r="K16" s="186"/>
      <c r="L16" s="186"/>
      <c r="M16" s="186"/>
      <c r="N16" s="186"/>
      <c r="O16" s="187"/>
      <c r="P16" s="54">
        <f>SUM(H16:O16)</f>
        <v>50</v>
      </c>
      <c r="Q16" s="6"/>
      <c r="R16" s="31"/>
      <c r="S16" s="21" t="s">
        <v>181</v>
      </c>
      <c r="T16" s="31"/>
      <c r="U16" s="7" t="s">
        <v>101</v>
      </c>
    </row>
    <row r="17" spans="1:21" ht="22.5" customHeight="1">
      <c r="A17" s="6" t="s">
        <v>16</v>
      </c>
      <c r="B17" s="9">
        <v>10</v>
      </c>
      <c r="C17" s="6" t="s">
        <v>15</v>
      </c>
      <c r="D17" s="44" t="s">
        <v>100</v>
      </c>
      <c r="E17" s="35" t="s">
        <v>98</v>
      </c>
      <c r="F17" s="35">
        <v>11</v>
      </c>
      <c r="G17" s="49">
        <v>3003</v>
      </c>
      <c r="H17" s="8">
        <v>39</v>
      </c>
      <c r="I17" s="183">
        <v>9</v>
      </c>
      <c r="J17" s="151"/>
      <c r="K17" s="186"/>
      <c r="L17" s="186"/>
      <c r="M17" s="186"/>
      <c r="N17" s="186"/>
      <c r="O17" s="187"/>
      <c r="P17" s="54">
        <f>SUM(H17:O17)</f>
        <v>48</v>
      </c>
      <c r="Q17" s="6"/>
      <c r="R17" s="31"/>
      <c r="S17" s="21"/>
      <c r="T17" s="31"/>
      <c r="U17" s="35" t="s">
        <v>101</v>
      </c>
    </row>
    <row r="18" spans="1:21" ht="34.5" customHeight="1">
      <c r="A18" s="6" t="s">
        <v>16</v>
      </c>
      <c r="B18" s="9">
        <v>11</v>
      </c>
      <c r="C18" s="6" t="s">
        <v>15</v>
      </c>
      <c r="D18" s="44" t="s">
        <v>122</v>
      </c>
      <c r="E18" s="44" t="s">
        <v>121</v>
      </c>
      <c r="F18" s="50">
        <v>11</v>
      </c>
      <c r="G18" s="51">
        <v>3010</v>
      </c>
      <c r="H18" s="8">
        <v>41</v>
      </c>
      <c r="I18" s="183">
        <v>12</v>
      </c>
      <c r="J18" s="151"/>
      <c r="K18" s="186"/>
      <c r="L18" s="186"/>
      <c r="M18" s="186"/>
      <c r="N18" s="186"/>
      <c r="O18" s="187"/>
      <c r="P18" s="54">
        <f>SUBTOTAL(9,H18:O18)</f>
        <v>53</v>
      </c>
      <c r="Q18" s="6"/>
      <c r="R18" s="31"/>
      <c r="S18" s="21" t="s">
        <v>181</v>
      </c>
      <c r="T18" s="31"/>
      <c r="U18" s="35" t="s">
        <v>120</v>
      </c>
    </row>
    <row r="19" spans="1:21" ht="40.5" customHeight="1">
      <c r="A19" s="6" t="s">
        <v>16</v>
      </c>
      <c r="B19" s="9">
        <v>12</v>
      </c>
      <c r="C19" s="6" t="s">
        <v>15</v>
      </c>
      <c r="D19" s="131" t="s">
        <v>130</v>
      </c>
      <c r="E19" s="7" t="s">
        <v>126</v>
      </c>
      <c r="F19" s="11">
        <v>11</v>
      </c>
      <c r="G19" s="22">
        <v>3004</v>
      </c>
      <c r="H19" s="8">
        <v>16</v>
      </c>
      <c r="I19" s="183">
        <v>4</v>
      </c>
      <c r="J19" s="151"/>
      <c r="K19" s="186"/>
      <c r="L19" s="186"/>
      <c r="M19" s="186"/>
      <c r="N19" s="186"/>
      <c r="O19" s="187"/>
      <c r="P19" s="54">
        <f>SUBTOTAL(9,H19:O19)</f>
        <v>20</v>
      </c>
      <c r="Q19" s="6"/>
      <c r="R19" s="19"/>
      <c r="S19" s="56"/>
      <c r="T19" s="32"/>
      <c r="U19" s="7" t="s">
        <v>127</v>
      </c>
    </row>
    <row r="20" spans="1:21">
      <c r="A20" s="188" t="s">
        <v>185</v>
      </c>
      <c r="B20" s="188"/>
      <c r="C20" s="188"/>
      <c r="D20" s="188"/>
      <c r="E20" s="188"/>
      <c r="F20" s="188"/>
      <c r="G20" s="188"/>
      <c r="H20" s="188"/>
      <c r="I20" s="188"/>
      <c r="J20" s="40"/>
      <c r="P20" s="40"/>
      <c r="Q20" s="40"/>
      <c r="R20" s="40"/>
      <c r="S20" s="40"/>
      <c r="T20" s="40"/>
      <c r="U20" s="40"/>
    </row>
    <row r="21" spans="1:21">
      <c r="A21" s="40"/>
      <c r="B21" s="182" t="s">
        <v>137</v>
      </c>
      <c r="C21" s="182"/>
      <c r="D21" s="182"/>
      <c r="E21" s="182"/>
      <c r="F21" s="52"/>
      <c r="G21" s="40"/>
      <c r="H21" s="40"/>
      <c r="I21" s="40"/>
      <c r="J21" s="40"/>
      <c r="P21" s="40"/>
      <c r="Q21" s="40"/>
      <c r="R21" s="40"/>
      <c r="S21" s="40"/>
      <c r="T21" s="40"/>
      <c r="U21" s="40"/>
    </row>
    <row r="22" spans="1:21">
      <c r="A22" s="40"/>
      <c r="B22" s="53" t="s">
        <v>138</v>
      </c>
      <c r="C22" s="53"/>
      <c r="D22" s="53"/>
      <c r="E22" s="53"/>
      <c r="F22" s="52"/>
      <c r="G22" s="40"/>
      <c r="H22" s="40"/>
      <c r="I22" s="40"/>
      <c r="J22" s="40"/>
      <c r="P22" s="40"/>
      <c r="Q22" s="40"/>
      <c r="R22" s="40"/>
      <c r="S22" s="40"/>
      <c r="T22" s="40"/>
      <c r="U22" s="40"/>
    </row>
    <row r="23" spans="1:21">
      <c r="A23" s="40"/>
      <c r="B23" s="53" t="s">
        <v>139</v>
      </c>
      <c r="C23" s="53"/>
      <c r="D23" s="53"/>
      <c r="E23" s="53"/>
      <c r="F23" s="52"/>
      <c r="G23" s="40"/>
      <c r="H23" s="40"/>
      <c r="I23" s="40"/>
      <c r="J23" s="40"/>
      <c r="P23" s="40"/>
      <c r="Q23" s="40"/>
      <c r="R23" s="40"/>
      <c r="S23" s="40"/>
      <c r="T23" s="40"/>
      <c r="U23" s="40"/>
    </row>
    <row r="24" spans="1:21">
      <c r="A24" s="40"/>
      <c r="B24" s="53" t="s">
        <v>140</v>
      </c>
      <c r="C24" s="53"/>
      <c r="D24" s="53"/>
      <c r="E24" s="53"/>
      <c r="F24" s="52"/>
      <c r="G24" s="40"/>
      <c r="H24" s="40"/>
      <c r="I24" s="40"/>
      <c r="J24" s="40"/>
      <c r="P24" s="40"/>
      <c r="Q24" s="40"/>
      <c r="R24" s="40"/>
      <c r="S24" s="40"/>
      <c r="T24" s="40"/>
      <c r="U24" s="40"/>
    </row>
    <row r="25" spans="1:21">
      <c r="A25" s="40"/>
      <c r="B25" s="53" t="s">
        <v>141</v>
      </c>
      <c r="C25" s="53"/>
      <c r="D25" s="53"/>
      <c r="E25" s="53"/>
      <c r="F25" s="52"/>
      <c r="G25" s="40"/>
      <c r="H25" s="40"/>
      <c r="I25" s="40"/>
      <c r="J25" s="40"/>
      <c r="P25" s="40"/>
      <c r="Q25" s="40"/>
      <c r="R25" s="40"/>
      <c r="S25" s="40"/>
      <c r="T25" s="40"/>
      <c r="U25" s="40"/>
    </row>
    <row r="26" spans="1:21">
      <c r="A26" s="40"/>
      <c r="B26" s="53" t="s">
        <v>142</v>
      </c>
      <c r="C26" s="53"/>
      <c r="D26" s="53"/>
      <c r="E26" s="53"/>
      <c r="F26" s="52"/>
      <c r="G26" s="40"/>
      <c r="H26" s="40"/>
      <c r="I26" s="40"/>
      <c r="J26" s="40"/>
      <c r="P26" s="40"/>
      <c r="Q26" s="40"/>
      <c r="R26" s="40"/>
      <c r="S26" s="40"/>
      <c r="T26" s="40"/>
      <c r="U26" s="40"/>
    </row>
    <row r="27" spans="1:21">
      <c r="A27" s="40"/>
      <c r="B27" s="53" t="s">
        <v>143</v>
      </c>
      <c r="C27" s="53"/>
      <c r="D27" s="53"/>
      <c r="E27" s="53"/>
      <c r="F27" s="52"/>
      <c r="G27" s="40"/>
      <c r="H27" s="40"/>
      <c r="I27" s="40"/>
      <c r="J27" s="40"/>
      <c r="P27" s="40"/>
      <c r="Q27" s="40"/>
      <c r="R27" s="40"/>
      <c r="S27" s="40"/>
      <c r="T27" s="40"/>
      <c r="U27" s="40"/>
    </row>
    <row r="28" spans="1:21">
      <c r="A28" s="40"/>
      <c r="B28" s="40"/>
      <c r="C28" s="40"/>
      <c r="D28" s="40"/>
      <c r="E28" s="40"/>
      <c r="F28" s="40"/>
      <c r="G28" s="40"/>
      <c r="H28" s="40"/>
      <c r="I28" s="40"/>
      <c r="J28" s="40"/>
      <c r="P28" s="40"/>
      <c r="Q28" s="40"/>
      <c r="R28" s="40"/>
      <c r="S28" s="40"/>
      <c r="T28" s="40"/>
      <c r="U28" s="40"/>
    </row>
    <row r="29" spans="1:21">
      <c r="A29" s="40"/>
      <c r="B29" s="40"/>
      <c r="C29" s="40"/>
      <c r="D29" s="40"/>
      <c r="E29" s="40"/>
      <c r="F29" s="40"/>
      <c r="G29" s="40"/>
      <c r="H29" s="40"/>
      <c r="I29" s="40"/>
      <c r="J29" s="40"/>
      <c r="P29" s="40"/>
      <c r="Q29" s="40"/>
      <c r="R29" s="40"/>
      <c r="S29" s="40"/>
      <c r="T29" s="40"/>
      <c r="U29" s="40"/>
    </row>
  </sheetData>
  <mergeCells count="21">
    <mergeCell ref="A1:V1"/>
    <mergeCell ref="I15:O15"/>
    <mergeCell ref="I16:O16"/>
    <mergeCell ref="I17:O17"/>
    <mergeCell ref="I18:O18"/>
    <mergeCell ref="B21:E21"/>
    <mergeCell ref="A3:D3"/>
    <mergeCell ref="A6:E6"/>
    <mergeCell ref="A2:D2"/>
    <mergeCell ref="A4:R4"/>
    <mergeCell ref="A5:R5"/>
    <mergeCell ref="I7:O7"/>
    <mergeCell ref="I8:O8"/>
    <mergeCell ref="I9:O9"/>
    <mergeCell ref="I10:O10"/>
    <mergeCell ref="I11:O11"/>
    <mergeCell ref="I12:O12"/>
    <mergeCell ref="I13:O13"/>
    <mergeCell ref="I14:O14"/>
    <mergeCell ref="A20:I20"/>
    <mergeCell ref="I19:O19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2018-11-19T05:42:29Z</dcterms:modified>
</cp:coreProperties>
</file>